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ab\Desktop\【'21】毎日保存\2021会計担当者会議\2021会計担当者会議配付（様式）ＣＤ\"/>
    </mc:Choice>
  </mc:AlternateContent>
  <xr:revisionPtr revIDLastSave="0" documentId="13_ncr:1_{8F6C79C6-2E45-4448-BF50-0422653D1C54}" xr6:coauthVersionLast="46" xr6:coauthVersionMax="46" xr10:uidLastSave="{00000000-0000-0000-0000-000000000000}"/>
  <bookViews>
    <workbookView xWindow="-120" yWindow="-120" windowWidth="20730" windowHeight="11160" tabRatio="711" xr2:uid="{00000000-000D-0000-FFFF-FFFF00000000}"/>
  </bookViews>
  <sheets>
    <sheet name="【費目】" sheetId="10" r:id="rId1"/>
    <sheet name="様式１" sheetId="1" r:id="rId2"/>
    <sheet name="様式４" sheetId="5" r:id="rId3"/>
    <sheet name="様式５" sheetId="9" r:id="rId4"/>
    <sheet name="様式６" sheetId="8" r:id="rId5"/>
  </sheets>
  <definedNames>
    <definedName name="_xlnm.Print_Area" localSheetId="0">【費目】!$A$1:$D$19</definedName>
    <definedName name="_xlnm.Print_Area" localSheetId="1">様式１!$B$2:$G$41</definedName>
    <definedName name="_xlnm.Print_Area" localSheetId="2">様式４!$B$3:$J$31</definedName>
    <definedName name="_xlnm.Print_Area" localSheetId="3">様式５!$A$1:$G$11</definedName>
    <definedName name="_xlnm.Print_Area" localSheetId="4">様式６!$A$1:$G$11</definedName>
  </definedNames>
  <calcPr calcId="191029"/>
</workbook>
</file>

<file path=xl/calcChain.xml><?xml version="1.0" encoding="utf-8"?>
<calcChain xmlns="http://schemas.openxmlformats.org/spreadsheetml/2006/main">
  <c r="H31" i="5" l="1"/>
  <c r="I2" i="9"/>
  <c r="I2" i="8"/>
  <c r="A2" i="5"/>
  <c r="F2" i="5" s="1"/>
  <c r="C19" i="1"/>
  <c r="G1" i="8"/>
  <c r="G1" i="9"/>
  <c r="C4" i="5"/>
  <c r="I31" i="5"/>
  <c r="J31" i="5" s="1"/>
  <c r="E31" i="5"/>
  <c r="I2" i="5" l="1"/>
  <c r="E2" i="5"/>
  <c r="H2" i="5"/>
  <c r="D2" i="5"/>
  <c r="B2" i="5"/>
  <c r="G2" i="5"/>
  <c r="C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Yasuo Yuzawa</author>
  </authors>
  <commentList>
    <comment ref="D6" authorId="0" shapeId="0" xr:uid="{00000000-0006-0000-02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半角英数</t>
        </r>
      </text>
    </comment>
    <comment ref="G6" authorId="0" shapeId="0" xr:uid="{00000000-0006-0000-0200-000002000000}">
      <text>
        <r>
          <rPr>
            <sz val="11"/>
            <color indexed="81"/>
            <rFont val="ＭＳ Ｐゴシック"/>
            <family val="3"/>
            <charset val="128"/>
          </rPr>
          <t>摘要欄が２行以上になったら、
ポイントを縮小</t>
        </r>
      </text>
    </comment>
  </commentList>
</comments>
</file>

<file path=xl/sharedStrings.xml><?xml version="1.0" encoding="utf-8"?>
<sst xmlns="http://schemas.openxmlformats.org/spreadsheetml/2006/main" count="152" uniqueCount="127">
  <si>
    <t>計</t>
    <rPh sb="0" eb="1">
      <t>ケイ</t>
    </rPh>
    <phoneticPr fontId="2"/>
  </si>
  <si>
    <t>その他</t>
    <rPh sb="2" eb="3">
      <t>タ</t>
    </rPh>
    <phoneticPr fontId="2"/>
  </si>
  <si>
    <t>報償費</t>
    <rPh sb="0" eb="1">
      <t>ホウ</t>
    </rPh>
    <rPh sb="1" eb="2">
      <t>ツグナ</t>
    </rPh>
    <rPh sb="2" eb="3">
      <t>ヒ</t>
    </rPh>
    <phoneticPr fontId="2"/>
  </si>
  <si>
    <t>需用費</t>
    <rPh sb="0" eb="2">
      <t>ジュヨウ</t>
    </rPh>
    <rPh sb="2" eb="3">
      <t>ヒ</t>
    </rPh>
    <phoneticPr fontId="2"/>
  </si>
  <si>
    <t>役務費</t>
    <rPh sb="0" eb="2">
      <t>エキム</t>
    </rPh>
    <rPh sb="2" eb="3">
      <t>ヒ</t>
    </rPh>
    <phoneticPr fontId="2"/>
  </si>
  <si>
    <t>委託料</t>
    <rPh sb="0" eb="3">
      <t>イタクリョウ</t>
    </rPh>
    <phoneticPr fontId="2"/>
  </si>
  <si>
    <t>費　　　目</t>
    <rPh sb="0" eb="1">
      <t>ヒ</t>
    </rPh>
    <rPh sb="4" eb="5">
      <t>メ</t>
    </rPh>
    <phoneticPr fontId="2"/>
  </si>
  <si>
    <t>旅　　費</t>
    <rPh sb="0" eb="1">
      <t>タビ</t>
    </rPh>
    <rPh sb="3" eb="4">
      <t>ヒ</t>
    </rPh>
    <phoneticPr fontId="2"/>
  </si>
  <si>
    <t>摘　　　　　　　要</t>
    <rPh sb="0" eb="1">
      <t>チャク</t>
    </rPh>
    <rPh sb="8" eb="9">
      <t>ヨウ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</si>
  <si>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</si>
  <si>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備品購入費</t>
    <rPh sb="0" eb="2">
      <t>ビヒン</t>
    </rPh>
    <rPh sb="2" eb="5">
      <t>コウニュウヒ</t>
    </rPh>
    <phoneticPr fontId="2"/>
  </si>
  <si>
    <t>負担金補助及び交付金</t>
    <rPh sb="0" eb="3">
      <t>フタンキン</t>
    </rPh>
    <rPh sb="3" eb="5">
      <t>ホジョ</t>
    </rPh>
    <rPh sb="5" eb="6">
      <t>オヨ</t>
    </rPh>
    <rPh sb="7" eb="10">
      <t>コウフキン</t>
    </rPh>
    <phoneticPr fontId="2"/>
  </si>
  <si>
    <t>神奈川県高等学校文化連盟会長　殿</t>
    <rPh sb="0" eb="4">
      <t>カナガワケン</t>
    </rPh>
    <rPh sb="4" eb="6">
      <t>コウトウ</t>
    </rPh>
    <rPh sb="6" eb="8">
      <t>ガッコウ</t>
    </rPh>
    <rPh sb="8" eb="10">
      <t>ブンカ</t>
    </rPh>
    <rPh sb="10" eb="12">
      <t>レンメイ</t>
    </rPh>
    <rPh sb="12" eb="14">
      <t>カイチョウ</t>
    </rPh>
    <rPh sb="15" eb="16">
      <t>ドノ</t>
    </rPh>
    <phoneticPr fontId="2"/>
  </si>
  <si>
    <t>１　　収　　入</t>
    <rPh sb="3" eb="4">
      <t>オサム</t>
    </rPh>
    <rPh sb="6" eb="7">
      <t>イ</t>
    </rPh>
    <phoneticPr fontId="2"/>
  </si>
  <si>
    <t>２　　支　　出</t>
    <rPh sb="3" eb="4">
      <t>ササ</t>
    </rPh>
    <rPh sb="6" eb="7">
      <t>デ</t>
    </rPh>
    <phoneticPr fontId="2"/>
  </si>
  <si>
    <t>摘　　　　    　要</t>
    <rPh sb="0" eb="1">
      <t>チャク</t>
    </rPh>
    <rPh sb="10" eb="11">
      <t>ヨウ</t>
    </rPh>
    <phoneticPr fontId="2"/>
  </si>
  <si>
    <t>摘　　　　　　　要</t>
    <rPh sb="0" eb="1">
      <t>テキ</t>
    </rPh>
    <rPh sb="8" eb="9">
      <t>ヨウ</t>
    </rPh>
    <phoneticPr fontId="2"/>
  </si>
  <si>
    <t>収入金額</t>
    <rPh sb="0" eb="2">
      <t>シュウニュウ</t>
    </rPh>
    <rPh sb="2" eb="4">
      <t>キンガク</t>
    </rPh>
    <phoneticPr fontId="2"/>
  </si>
  <si>
    <t>支払金額</t>
    <rPh sb="0" eb="3">
      <t>シハライキン</t>
    </rPh>
    <rPh sb="3" eb="4">
      <t>ガク</t>
    </rPh>
    <phoneticPr fontId="2"/>
  </si>
  <si>
    <t>差引残額</t>
    <rPh sb="0" eb="1">
      <t>サ</t>
    </rPh>
    <rPh sb="1" eb="2">
      <t>ヒ</t>
    </rPh>
    <rPh sb="2" eb="4">
      <t>ザンガク</t>
    </rPh>
    <phoneticPr fontId="2"/>
  </si>
  <si>
    <t>費　　目</t>
    <rPh sb="0" eb="1">
      <t>ヒ</t>
    </rPh>
    <rPh sb="3" eb="4">
      <t>メ</t>
    </rPh>
    <phoneticPr fontId="2"/>
  </si>
  <si>
    <t>記号</t>
    <rPh sb="0" eb="2">
      <t>キゴウ</t>
    </rPh>
    <phoneticPr fontId="2"/>
  </si>
  <si>
    <t>金額</t>
    <rPh sb="0" eb="2">
      <t>キンガク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</si>
  <si>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</si>
  <si>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</si>
  <si>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部会長</t>
    <rPh sb="0" eb="3">
      <t>ブカイチョウ</t>
    </rPh>
    <phoneticPr fontId="2"/>
  </si>
  <si>
    <t>会計</t>
    <rPh sb="0" eb="2">
      <t>カイケイ</t>
    </rPh>
    <phoneticPr fontId="2"/>
  </si>
  <si>
    <t>伝票№</t>
    <rPh sb="0" eb="2">
      <t>デンピョウ</t>
    </rPh>
    <phoneticPr fontId="2"/>
  </si>
  <si>
    <t>A</t>
    <phoneticPr fontId="2"/>
  </si>
  <si>
    <t>Z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</si>
  <si>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</si>
  <si>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</si>
  <si>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</si>
  <si>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</si>
  <si>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</si>
  <si>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</si>
  <si>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</si>
  <si>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</si>
  <si>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年月日</t>
    <rPh sb="0" eb="3">
      <t>ネンガッピ</t>
    </rPh>
    <phoneticPr fontId="2"/>
  </si>
  <si>
    <t>決裁</t>
    <rPh sb="0" eb="2">
      <t>ケッサイ</t>
    </rPh>
    <phoneticPr fontId="2"/>
  </si>
  <si>
    <t>起票</t>
    <rPh sb="0" eb="2">
      <t>キヒョウ</t>
    </rPh>
    <phoneticPr fontId="2"/>
  </si>
  <si>
    <t>収入伝票</t>
  </si>
  <si>
    <t>支出伝票</t>
  </si>
  <si>
    <t>（１）　収　　入</t>
    <rPh sb="4" eb="5">
      <t>オサム</t>
    </rPh>
    <rPh sb="7" eb="8">
      <t>イ</t>
    </rPh>
    <phoneticPr fontId="2"/>
  </si>
  <si>
    <t>費　　　　目</t>
    <rPh sb="0" eb="1">
      <t>ヒ</t>
    </rPh>
    <rPh sb="5" eb="6">
      <t>メ</t>
    </rPh>
    <phoneticPr fontId="2"/>
  </si>
  <si>
    <t>内　　　　　　　　　　　　　容</t>
    <rPh sb="0" eb="1">
      <t>ウチ</t>
    </rPh>
    <rPh sb="14" eb="15">
      <t>カタチ</t>
    </rPh>
    <phoneticPr fontId="2"/>
  </si>
  <si>
    <t>（２）　支　　出</t>
    <rPh sb="4" eb="5">
      <t>ササ</t>
    </rPh>
    <rPh sb="7" eb="8">
      <t>デ</t>
    </rPh>
    <phoneticPr fontId="2"/>
  </si>
  <si>
    <t>報償費</t>
    <rPh sb="0" eb="2">
      <t>ホウショウ</t>
    </rPh>
    <rPh sb="2" eb="3">
      <t>ヒ</t>
    </rPh>
    <phoneticPr fontId="2"/>
  </si>
  <si>
    <t>講師謝礼金等</t>
    <rPh sb="0" eb="2">
      <t>コウシ</t>
    </rPh>
    <rPh sb="2" eb="4">
      <t>シャレイ</t>
    </rPh>
    <rPh sb="4" eb="5">
      <t>キン</t>
    </rPh>
    <rPh sb="5" eb="6">
      <t>トウ</t>
    </rPh>
    <phoneticPr fontId="2"/>
  </si>
  <si>
    <t>交通費・宿泊料等</t>
    <rPh sb="0" eb="3">
      <t>コウツウヒ</t>
    </rPh>
    <rPh sb="4" eb="7">
      <t>シュクハクリョウ</t>
    </rPh>
    <rPh sb="7" eb="8">
      <t>トウ</t>
    </rPh>
    <phoneticPr fontId="2"/>
  </si>
  <si>
    <t>事務用品代・本代・コピー代・印刷製本費・修繕料等</t>
    <rPh sb="0" eb="2">
      <t>ジム</t>
    </rPh>
    <rPh sb="2" eb="4">
      <t>ヨウヒン</t>
    </rPh>
    <rPh sb="4" eb="5">
      <t>ダイ</t>
    </rPh>
    <rPh sb="6" eb="7">
      <t>ホン</t>
    </rPh>
    <rPh sb="7" eb="8">
      <t>ダイ</t>
    </rPh>
    <rPh sb="12" eb="13">
      <t>ダイ</t>
    </rPh>
    <rPh sb="14" eb="16">
      <t>インサツ</t>
    </rPh>
    <rPh sb="16" eb="18">
      <t>セイホン</t>
    </rPh>
    <rPh sb="18" eb="19">
      <t>ヒ</t>
    </rPh>
    <rPh sb="20" eb="22">
      <t>シュウゼン</t>
    </rPh>
    <rPh sb="22" eb="23">
      <t>リョウ</t>
    </rPh>
    <rPh sb="23" eb="24">
      <t>トウ</t>
    </rPh>
    <phoneticPr fontId="2"/>
  </si>
  <si>
    <t>郵便切手代・メール便代・各種手数料・ピアノ調律代等</t>
    <rPh sb="0" eb="2">
      <t>ユウビン</t>
    </rPh>
    <rPh sb="2" eb="4">
      <t>キッテ</t>
    </rPh>
    <rPh sb="4" eb="5">
      <t>ダイ</t>
    </rPh>
    <rPh sb="9" eb="10">
      <t>ビン</t>
    </rPh>
    <rPh sb="10" eb="11">
      <t>ダイ</t>
    </rPh>
    <rPh sb="12" eb="14">
      <t>カクシュ</t>
    </rPh>
    <rPh sb="14" eb="17">
      <t>テスウリョウ</t>
    </rPh>
    <rPh sb="21" eb="23">
      <t>チョウリツ</t>
    </rPh>
    <rPh sb="23" eb="24">
      <t>ダイ</t>
    </rPh>
    <rPh sb="24" eb="25">
      <t>トウ</t>
    </rPh>
    <phoneticPr fontId="2"/>
  </si>
  <si>
    <t>委託契約を締結して行う調査や制作等</t>
    <rPh sb="0" eb="2">
      <t>イタク</t>
    </rPh>
    <rPh sb="2" eb="4">
      <t>ケイヤク</t>
    </rPh>
    <rPh sb="5" eb="7">
      <t>テイケツ</t>
    </rPh>
    <rPh sb="9" eb="10">
      <t>オコナ</t>
    </rPh>
    <rPh sb="11" eb="13">
      <t>チョウサ</t>
    </rPh>
    <rPh sb="14" eb="16">
      <t>セイサク</t>
    </rPh>
    <rPh sb="16" eb="17">
      <t>トウ</t>
    </rPh>
    <phoneticPr fontId="2"/>
  </si>
  <si>
    <t>分担金・交付金・参加費・会費・加盟費等</t>
    <rPh sb="0" eb="3">
      <t>ブンタンキン</t>
    </rPh>
    <rPh sb="4" eb="7">
      <t>コウフキン</t>
    </rPh>
    <rPh sb="8" eb="11">
      <t>サンカヒ</t>
    </rPh>
    <rPh sb="12" eb="14">
      <t>カイヒ</t>
    </rPh>
    <rPh sb="15" eb="17">
      <t>カメイ</t>
    </rPh>
    <rPh sb="17" eb="18">
      <t>ヒ</t>
    </rPh>
    <rPh sb="18" eb="19">
      <t>トウ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</si>
  <si>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</si>
  <si>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支出済額</t>
    <rPh sb="0" eb="2">
      <t>シシュツ</t>
    </rPh>
    <rPh sb="2" eb="3">
      <t>スミ</t>
    </rPh>
    <rPh sb="3" eb="4">
      <t>ガク</t>
    </rPh>
    <phoneticPr fontId="2"/>
  </si>
  <si>
    <t>差引残額</t>
    <rPh sb="0" eb="2">
      <t>サシヒキ</t>
    </rPh>
    <rPh sb="2" eb="4">
      <t>ザンガク</t>
    </rPh>
    <phoneticPr fontId="2"/>
  </si>
  <si>
    <t>№</t>
    <phoneticPr fontId="2"/>
  </si>
  <si>
    <t>（様式６）</t>
    <rPh sb="1" eb="3">
      <t>ヨウシキ</t>
    </rPh>
    <phoneticPr fontId="2"/>
  </si>
  <si>
    <t>（様式５）</t>
    <rPh sb="1" eb="3">
      <t>ヨウシキ</t>
    </rPh>
    <phoneticPr fontId="2"/>
  </si>
  <si>
    <t>（様式４）</t>
    <rPh sb="1" eb="3">
      <t>ヨウシキ</t>
    </rPh>
    <phoneticPr fontId="2"/>
  </si>
  <si>
    <t>専門部会</t>
    <rPh sb="0" eb="2">
      <t>センモン</t>
    </rPh>
    <rPh sb="2" eb="4">
      <t>ブカイ</t>
    </rPh>
    <phoneticPr fontId="2"/>
  </si>
  <si>
    <t>印刷する
伝票番号</t>
    <rPh sb="0" eb="2">
      <t>インサツ</t>
    </rPh>
    <rPh sb="5" eb="7">
      <t>デンピョウ</t>
    </rPh>
    <rPh sb="7" eb="9">
      <t>バンゴウ</t>
    </rPh>
    <phoneticPr fontId="2"/>
  </si>
  <si>
    <t>費目</t>
    <rPh sb="0" eb="2">
      <t>ヒモク</t>
    </rPh>
    <phoneticPr fontId="2"/>
  </si>
  <si>
    <t>【摘要】</t>
    <rPh sb="1" eb="3">
      <t>テキヨウ</t>
    </rPh>
    <phoneticPr fontId="2"/>
  </si>
  <si>
    <t>合　計</t>
    <rPh sb="0" eb="1">
      <t>ゴウ</t>
    </rPh>
    <rPh sb="2" eb="3">
      <t>ケイ</t>
    </rPh>
    <phoneticPr fontId="2"/>
  </si>
  <si>
    <t>①</t>
    <phoneticPr fontId="2"/>
  </si>
  <si>
    <t>振込手数料</t>
    <rPh sb="0" eb="2">
      <t>フリコミ</t>
    </rPh>
    <rPh sb="2" eb="4">
      <t>テスウ</t>
    </rPh>
    <rPh sb="4" eb="5">
      <t>リョウ</t>
    </rPh>
    <phoneticPr fontId="2"/>
  </si>
  <si>
    <t>①-②=③</t>
    <phoneticPr fontId="2"/>
  </si>
  <si>
    <t>④</t>
    <phoneticPr fontId="2"/>
  </si>
  <si>
    <t>③-④</t>
    <phoneticPr fontId="2"/>
  </si>
  <si>
    <t>　　次のとおり決算（精算）の状況を報告します。</t>
    <rPh sb="2" eb="3">
      <t>ツギ</t>
    </rPh>
    <rPh sb="7" eb="9">
      <t>ケッサン</t>
    </rPh>
    <rPh sb="10" eb="12">
      <t>セイサン</t>
    </rPh>
    <rPh sb="14" eb="16">
      <t>ジョウキョウ</t>
    </rPh>
    <rPh sb="17" eb="19">
      <t>ホウコク</t>
    </rPh>
    <phoneticPr fontId="2"/>
  </si>
  <si>
    <t>使用料及び
賃借料</t>
    <rPh sb="0" eb="3">
      <t>シヨウリョウ</t>
    </rPh>
    <rPh sb="3" eb="4">
      <t>オヨ</t>
    </rPh>
    <rPh sb="6" eb="9">
      <t>チンシャクリョウ</t>
    </rPh>
    <phoneticPr fontId="2"/>
  </si>
  <si>
    <t>負担金補助
及び交付金</t>
    <rPh sb="0" eb="3">
      <t>フタンキン</t>
    </rPh>
    <rPh sb="3" eb="5">
      <t>ホジョ</t>
    </rPh>
    <rPh sb="6" eb="7">
      <t>オヨ</t>
    </rPh>
    <rPh sb="8" eb="11">
      <t>コウフキン</t>
    </rPh>
    <phoneticPr fontId="2"/>
  </si>
  <si>
    <t>高文連返納額</t>
    <rPh sb="0" eb="3">
      <t>コウブン</t>
    </rPh>
    <rPh sb="3" eb="6">
      <t>ヘンノウガク</t>
    </rPh>
    <phoneticPr fontId="2"/>
  </si>
  <si>
    <t>備　考</t>
    <rPh sb="0" eb="1">
      <t>ソナエ</t>
    </rPh>
    <rPh sb="2" eb="3">
      <t>コウ</t>
    </rPh>
    <phoneticPr fontId="2"/>
  </si>
  <si>
    <t>(様式１）</t>
    <rPh sb="1" eb="3">
      <t>ヨウシキ</t>
    </rPh>
    <phoneticPr fontId="2"/>
  </si>
  <si>
    <t>金額</t>
    <rPh sb="0" eb="1">
      <t>キン</t>
    </rPh>
    <rPh sb="1" eb="2">
      <t>ガク</t>
    </rPh>
    <phoneticPr fontId="2"/>
  </si>
  <si>
    <t>②</t>
    <phoneticPr fontId="2"/>
  </si>
  <si>
    <t>※各セルは、他のシートからデータ転送</t>
    <rPh sb="6" eb="7">
      <t>タ</t>
    </rPh>
    <phoneticPr fontId="2"/>
  </si>
  <si>
    <t>※各セルは、他のシートからデータ転送</t>
    <phoneticPr fontId="2"/>
  </si>
  <si>
    <t>※【Ｇ】派遣補助費も、記入要領はほとんど同じですが、主な相違点は次のとおりです。
　　①【Ｇ】派遣補助費では、「決算（精算）報告書」は”様式２”です。
　　②【Ｇ】派遣補助費には、”様式３”の「会計監査報告書」がありません。
　　　*専門部会の会計について監査を受け、【Ｂ】行事補助費の報告の際に提出してください。</t>
    <rPh sb="4" eb="6">
      <t>ハケン</t>
    </rPh>
    <rPh sb="6" eb="8">
      <t>ホジョ</t>
    </rPh>
    <rPh sb="8" eb="9">
      <t>ヒ</t>
    </rPh>
    <rPh sb="11" eb="13">
      <t>キニュウ</t>
    </rPh>
    <rPh sb="13" eb="15">
      <t>ヨウリョウ</t>
    </rPh>
    <rPh sb="20" eb="21">
      <t>オナ</t>
    </rPh>
    <rPh sb="26" eb="27">
      <t>オモ</t>
    </rPh>
    <rPh sb="28" eb="31">
      <t>ソウイテン</t>
    </rPh>
    <rPh sb="32" eb="33">
      <t>ツギ</t>
    </rPh>
    <rPh sb="56" eb="58">
      <t>ケッサン</t>
    </rPh>
    <rPh sb="59" eb="61">
      <t>セイサン</t>
    </rPh>
    <rPh sb="62" eb="65">
      <t>ホウコクショ</t>
    </rPh>
    <rPh sb="68" eb="70">
      <t>ヨウシキ</t>
    </rPh>
    <rPh sb="91" eb="93">
      <t>ヨウシキ</t>
    </rPh>
    <rPh sb="97" eb="99">
      <t>カイケイ</t>
    </rPh>
    <rPh sb="99" eb="101">
      <t>カンサ</t>
    </rPh>
    <rPh sb="101" eb="104">
      <t>ホウコクショ</t>
    </rPh>
    <rPh sb="117" eb="119">
      <t>センモン</t>
    </rPh>
    <rPh sb="119" eb="121">
      <t>ブカイ</t>
    </rPh>
    <rPh sb="122" eb="124">
      <t>カイケイ</t>
    </rPh>
    <rPh sb="128" eb="130">
      <t>カンサ</t>
    </rPh>
    <rPh sb="131" eb="132">
      <t>ウ</t>
    </rPh>
    <rPh sb="143" eb="145">
      <t>ホウコク</t>
    </rPh>
    <rPh sb="146" eb="147">
      <t>サイ</t>
    </rPh>
    <rPh sb="148" eb="150">
      <t>テイシュツ</t>
    </rPh>
    <phoneticPr fontId="2"/>
  </si>
  <si>
    <t>【証拠書類貼付欄】</t>
    <rPh sb="1" eb="3">
      <t>ショウコ</t>
    </rPh>
    <rPh sb="3" eb="5">
      <t>ショルイ</t>
    </rPh>
    <rPh sb="5" eb="7">
      <t>チョウフ</t>
    </rPh>
    <rPh sb="7" eb="8">
      <t>ラン</t>
    </rPh>
    <phoneticPr fontId="2"/>
  </si>
  <si>
    <t>様式４
を参照</t>
    <rPh sb="0" eb="2">
      <t>ヨウシキ</t>
    </rPh>
    <rPh sb="5" eb="7">
      <t>サンショウ</t>
    </rPh>
    <phoneticPr fontId="2"/>
  </si>
  <si>
    <t>※記号・費目欄は、様式４の基礎データ
（消去禁止）</t>
    <phoneticPr fontId="2"/>
  </si>
  <si>
    <t>③差引残額が④振込手数料より少額の場合は返納不要</t>
    <rPh sb="1" eb="3">
      <t>サシヒキ</t>
    </rPh>
    <rPh sb="3" eb="5">
      <t>ザンガク</t>
    </rPh>
    <rPh sb="7" eb="9">
      <t>フリコミ</t>
    </rPh>
    <rPh sb="9" eb="12">
      <t>テスウリョウ</t>
    </rPh>
    <rPh sb="14" eb="16">
      <t>ショウガク</t>
    </rPh>
    <rPh sb="17" eb="19">
      <t>バアイ</t>
    </rPh>
    <rPh sb="20" eb="22">
      <t>ヘンノウ</t>
    </rPh>
    <rPh sb="22" eb="24">
      <t>フヨウ</t>
    </rPh>
    <phoneticPr fontId="2"/>
  </si>
  <si>
    <t>専門部会</t>
  </si>
  <si>
    <t>部会長</t>
  </si>
  <si>
    <t>会計</t>
  </si>
  <si>
    <t>※高文連事務局にご相談ください</t>
    <rPh sb="1" eb="3">
      <t>コウブン</t>
    </rPh>
    <rPh sb="3" eb="4">
      <t>レン</t>
    </rPh>
    <rPh sb="4" eb="7">
      <t>ジムキョク</t>
    </rPh>
    <rPh sb="9" eb="11">
      <t>ソウダン</t>
    </rPh>
    <phoneticPr fontId="2"/>
  </si>
  <si>
    <t>ｺｰﾄﾞ</t>
  </si>
  <si>
    <t>記
号</t>
    <rPh sb="0" eb="1">
      <t>キ</t>
    </rPh>
    <rPh sb="2" eb="3">
      <t>ゴウ</t>
    </rPh>
    <phoneticPr fontId="2"/>
  </si>
  <si>
    <t>費目
ｺｰﾄﾞ</t>
    <rPh sb="0" eb="2">
      <t>ヒモク</t>
    </rPh>
    <phoneticPr fontId="2"/>
  </si>
  <si>
    <t>←印刷する番号</t>
    <rPh sb="1" eb="3">
      <t>インサツ</t>
    </rPh>
    <rPh sb="5" eb="7">
      <t>バンゴウ</t>
    </rPh>
    <phoneticPr fontId="2"/>
  </si>
  <si>
    <t>【ＰＣ入力の手順】</t>
    <rPh sb="3" eb="5">
      <t>ニュウリョク</t>
    </rPh>
    <rPh sb="6" eb="8">
      <t>テジュン</t>
    </rPh>
    <phoneticPr fontId="2"/>
  </si>
  <si>
    <t>※紙ベースで経理する場合は、「条件付き書式」をクリアして使ってください</t>
    <rPh sb="1" eb="2">
      <t>カミ</t>
    </rPh>
    <rPh sb="6" eb="8">
      <t>ケイリ</t>
    </rPh>
    <rPh sb="10" eb="12">
      <t>バアイ</t>
    </rPh>
    <rPh sb="15" eb="18">
      <t>ジョウケンツ</t>
    </rPh>
    <rPh sb="19" eb="21">
      <t>ショシキ</t>
    </rPh>
    <rPh sb="28" eb="29">
      <t>ツカ</t>
    </rPh>
    <phoneticPr fontId="2"/>
  </si>
  <si>
    <t>（この場合、コード・記号は記入不要）</t>
    <rPh sb="3" eb="5">
      <t>バアイ</t>
    </rPh>
    <rPh sb="10" eb="12">
      <t>キゴウ</t>
    </rPh>
    <rPh sb="13" eb="15">
      <t>キニュウ</t>
    </rPh>
    <rPh sb="15" eb="17">
      <t>フヨウ</t>
    </rPh>
    <phoneticPr fontId="2"/>
  </si>
  <si>
    <t>※摘要欄は適宜、簡潔に記入してください</t>
    <rPh sb="1" eb="3">
      <t>テキヨウ</t>
    </rPh>
    <rPh sb="3" eb="4">
      <t>ラン</t>
    </rPh>
    <rPh sb="5" eb="7">
      <t>テキギ</t>
    </rPh>
    <rPh sb="8" eb="10">
      <t>カンケツ</t>
    </rPh>
    <rPh sb="11" eb="13">
      <t>キニュウ</t>
    </rPh>
    <phoneticPr fontId="2"/>
  </si>
  <si>
    <t>伝票
番号</t>
    <rPh sb="0" eb="2">
      <t>デンピョウ</t>
    </rPh>
    <rPh sb="3" eb="5">
      <t>バンゴウ</t>
    </rPh>
    <phoneticPr fontId="2"/>
  </si>
  <si>
    <t>【25年度から、黄色網掛けのコード番号を入力の基礎にしました】</t>
    <rPh sb="3" eb="5">
      <t>ネンド</t>
    </rPh>
    <rPh sb="8" eb="10">
      <t>キイロ</t>
    </rPh>
    <rPh sb="10" eb="12">
      <t>アミカ</t>
    </rPh>
    <rPh sb="17" eb="19">
      <t>バンゴウ</t>
    </rPh>
    <rPh sb="20" eb="22">
      <t>ニュウリョク</t>
    </rPh>
    <rPh sb="23" eb="25">
      <t>キソ</t>
    </rPh>
    <phoneticPr fontId="2"/>
  </si>
  <si>
    <r>
      <t>②</t>
    </r>
    <r>
      <rPr>
        <u/>
        <sz val="11"/>
        <rFont val="ＭＳ Ｐゴシック"/>
        <family val="3"/>
        <charset val="128"/>
      </rPr>
      <t>Ｋ３セル</t>
    </r>
    <r>
      <rPr>
        <sz val="11"/>
        <rFont val="ＭＳ Ｐゴシック"/>
        <family val="3"/>
        <charset val="128"/>
      </rPr>
      <t>に印刷したい伝票番号を入力</t>
    </r>
    <rPh sb="6" eb="8">
      <t>インサツ</t>
    </rPh>
    <rPh sb="11" eb="13">
      <t>デンピョウ</t>
    </rPh>
    <rPh sb="13" eb="15">
      <t>バンゴウ</t>
    </rPh>
    <rPh sb="16" eb="18">
      <t>ニュウリョク</t>
    </rPh>
    <phoneticPr fontId="2"/>
  </si>
  <si>
    <r>
      <t>※先ず、</t>
    </r>
    <r>
      <rPr>
        <u/>
        <sz val="11"/>
        <rFont val="ＭＳ Ｐゴシック"/>
        <family val="3"/>
        <charset val="128"/>
      </rPr>
      <t>様式１</t>
    </r>
    <r>
      <rPr>
        <sz val="11"/>
        <rFont val="ＭＳ Ｐゴシック"/>
        <family val="3"/>
        <charset val="128"/>
      </rPr>
      <t>：報告書</t>
    </r>
    <r>
      <rPr>
        <u/>
        <sz val="11"/>
        <rFont val="ＭＳ Ｐゴシック"/>
        <family val="3"/>
        <charset val="128"/>
      </rPr>
      <t>Ｇ２セル</t>
    </r>
    <r>
      <rPr>
        <sz val="11"/>
        <rFont val="ＭＳ Ｐゴシック"/>
        <family val="3"/>
        <charset val="128"/>
      </rPr>
      <t>に部会№入力（コードシート参照）</t>
    </r>
    <rPh sb="1" eb="2">
      <t>マ</t>
    </rPh>
    <rPh sb="4" eb="6">
      <t>ヨウシキ</t>
    </rPh>
    <rPh sb="8" eb="11">
      <t>ホウコクショ</t>
    </rPh>
    <rPh sb="16" eb="18">
      <t>ブカイ</t>
    </rPh>
    <rPh sb="19" eb="21">
      <t>ニュウリョク</t>
    </rPh>
    <rPh sb="28" eb="30">
      <t>サンショウ</t>
    </rPh>
    <phoneticPr fontId="2"/>
  </si>
  <si>
    <t>（振込日）</t>
    <rPh sb="1" eb="3">
      <t>フリコミ</t>
    </rPh>
    <rPh sb="3" eb="4">
      <t>ビ</t>
    </rPh>
    <phoneticPr fontId="2"/>
  </si>
  <si>
    <t>伝票番号</t>
    <rPh sb="0" eb="2">
      <t>デンピョウ</t>
    </rPh>
    <rPh sb="2" eb="4">
      <t>バンゴウ</t>
    </rPh>
    <phoneticPr fontId="2"/>
  </si>
  <si>
    <r>
      <t>③</t>
    </r>
    <r>
      <rPr>
        <u/>
        <sz val="11"/>
        <rFont val="ＭＳ Ｐゴシック"/>
        <family val="3"/>
        <charset val="128"/>
      </rPr>
      <t>収入は様式５</t>
    </r>
    <r>
      <rPr>
        <sz val="11"/>
        <rFont val="ＭＳ Ｐゴシック"/>
        <family val="3"/>
        <charset val="128"/>
      </rPr>
      <t>、</t>
    </r>
    <r>
      <rPr>
        <u/>
        <sz val="11"/>
        <rFont val="ＭＳ Ｐゴシック"/>
        <family val="3"/>
        <charset val="128"/>
      </rPr>
      <t>支出は様式６</t>
    </r>
    <r>
      <rPr>
        <sz val="11"/>
        <rFont val="ＭＳ Ｐゴシック"/>
        <family val="3"/>
        <charset val="128"/>
      </rPr>
      <t>に移動して、そのシートを印刷</t>
    </r>
    <rPh sb="1" eb="3">
      <t>シュウニュウ</t>
    </rPh>
    <rPh sb="8" eb="10">
      <t>シシュツ</t>
    </rPh>
    <rPh sb="15" eb="17">
      <t>イドウ</t>
    </rPh>
    <phoneticPr fontId="2"/>
  </si>
  <si>
    <t>（余計な網かけが削除できます）</t>
    <rPh sb="1" eb="3">
      <t>ヨケイ</t>
    </rPh>
    <rPh sb="4" eb="5">
      <t>アミ</t>
    </rPh>
    <rPh sb="8" eb="10">
      <t>サクジョ</t>
    </rPh>
    <phoneticPr fontId="2"/>
  </si>
  <si>
    <r>
      <t>３　　残額・返納額</t>
    </r>
    <r>
      <rPr>
        <sz val="12"/>
        <rFont val="ＭＳ Ｐ明朝"/>
        <family val="1"/>
        <charset val="128"/>
      </rPr>
      <t>　（※振込手数料は金融機関によって異なります）</t>
    </r>
    <rPh sb="3" eb="4">
      <t>ザン</t>
    </rPh>
    <rPh sb="4" eb="5">
      <t>ガク</t>
    </rPh>
    <rPh sb="6" eb="9">
      <t>ヘンノウガク</t>
    </rPh>
    <rPh sb="12" eb="14">
      <t>フリコミ</t>
    </rPh>
    <rPh sb="14" eb="17">
      <t>テスウリョウ</t>
    </rPh>
    <rPh sb="18" eb="20">
      <t>キンユウ</t>
    </rPh>
    <rPh sb="20" eb="22">
      <t>キカン</t>
    </rPh>
    <rPh sb="26" eb="27">
      <t>コト</t>
    </rPh>
    <phoneticPr fontId="2"/>
  </si>
  <si>
    <t>　残額返納の場合は、同日までに高文連口座に振込み、本様式のみファックス送信
　※速やかに報告書（紙ベース：部会長・会計押印）を送付願います。</t>
    <rPh sb="1" eb="3">
      <t>ザンガク</t>
    </rPh>
    <rPh sb="3" eb="5">
      <t>ヘンノウ</t>
    </rPh>
    <rPh sb="6" eb="8">
      <t>バアイ</t>
    </rPh>
    <rPh sb="10" eb="12">
      <t>ドウジツ</t>
    </rPh>
    <rPh sb="15" eb="17">
      <t>コウブン</t>
    </rPh>
    <rPh sb="17" eb="18">
      <t>レン</t>
    </rPh>
    <rPh sb="18" eb="20">
      <t>コウザ</t>
    </rPh>
    <rPh sb="21" eb="23">
      <t>フリコミ</t>
    </rPh>
    <rPh sb="25" eb="26">
      <t>ホン</t>
    </rPh>
    <rPh sb="26" eb="28">
      <t>ヨウシキ</t>
    </rPh>
    <rPh sb="35" eb="37">
      <t>ソウシン</t>
    </rPh>
    <rPh sb="40" eb="41">
      <t>スミ</t>
    </rPh>
    <rPh sb="44" eb="47">
      <t>ホウコクショ</t>
    </rPh>
    <rPh sb="48" eb="49">
      <t>カミ</t>
    </rPh>
    <rPh sb="53" eb="56">
      <t>ブカイチョウ</t>
    </rPh>
    <rPh sb="57" eb="59">
      <t>カイケイ</t>
    </rPh>
    <rPh sb="59" eb="61">
      <t>オウイン</t>
    </rPh>
    <rPh sb="63" eb="66">
      <t>ソウフネガ</t>
    </rPh>
    <phoneticPr fontId="2"/>
  </si>
  <si>
    <t>①日付順に入力（網かけ部分は自動表示）</t>
    <rPh sb="1" eb="3">
      <t>ヒヅケ</t>
    </rPh>
    <rPh sb="3" eb="4">
      <t>ジュン</t>
    </rPh>
    <rPh sb="5" eb="7">
      <t>ニュウリョク</t>
    </rPh>
    <rPh sb="8" eb="9">
      <t>アミ</t>
    </rPh>
    <rPh sb="11" eb="13">
      <t>ブブン</t>
    </rPh>
    <rPh sb="14" eb="16">
      <t>ジドウ</t>
    </rPh>
    <rPh sb="16" eb="18">
      <t>ヒョウジ</t>
    </rPh>
    <phoneticPr fontId="2"/>
  </si>
  <si>
    <t>会場使用料・印刷機リース代・自動車借上料・駐車料金・入場料等</t>
    <rPh sb="0" eb="2">
      <t>カイジョウ</t>
    </rPh>
    <rPh sb="2" eb="5">
      <t>シヨウリョウ</t>
    </rPh>
    <rPh sb="6" eb="9">
      <t>インサツキ</t>
    </rPh>
    <rPh sb="12" eb="13">
      <t>ダイ</t>
    </rPh>
    <rPh sb="14" eb="17">
      <t>ジドウシャ</t>
    </rPh>
    <rPh sb="17" eb="18">
      <t>カ</t>
    </rPh>
    <rPh sb="18" eb="19">
      <t>ア</t>
    </rPh>
    <rPh sb="19" eb="20">
      <t>リョウ</t>
    </rPh>
    <rPh sb="21" eb="23">
      <t>チュウシャ</t>
    </rPh>
    <rPh sb="23" eb="25">
      <t>リョウキン</t>
    </rPh>
    <rPh sb="26" eb="29">
      <t>ニュウジョウリョウ</t>
    </rPh>
    <rPh sb="29" eb="30">
      <t>トウ</t>
    </rPh>
    <phoneticPr fontId="2"/>
  </si>
  <si>
    <t>専門部会</t>
    <phoneticPr fontId="2"/>
  </si>
  <si>
    <t>専門部会</t>
    <phoneticPr fontId="2"/>
  </si>
  <si>
    <t>印</t>
    <rPh sb="0" eb="1">
      <t>イン</t>
    </rPh>
    <phoneticPr fontId="2"/>
  </si>
  <si>
    <t>※参考様式１に準じて証拠書類を整理した場合は、会議資料2-(3)-ウにより、この伝票の作成を省略できます。</t>
    <rPh sb="1" eb="3">
      <t>サンコウ</t>
    </rPh>
    <rPh sb="3" eb="5">
      <t>ヨウシキ</t>
    </rPh>
    <rPh sb="7" eb="8">
      <t>ジュン</t>
    </rPh>
    <rPh sb="15" eb="17">
      <t>セイリ</t>
    </rPh>
    <rPh sb="19" eb="21">
      <t>バアイ</t>
    </rPh>
    <rPh sb="40" eb="42">
      <t>デンピョウ</t>
    </rPh>
    <rPh sb="43" eb="45">
      <t>サクセイ</t>
    </rPh>
    <rPh sb="46" eb="48">
      <t>ショウリャク</t>
    </rPh>
    <phoneticPr fontId="2"/>
  </si>
  <si>
    <t>　　　　年　　月　　日</t>
    <rPh sb="4" eb="5">
      <t>ネン</t>
    </rPh>
    <rPh sb="7" eb="8">
      <t>ツキ</t>
    </rPh>
    <rPh sb="10" eb="11">
      <t>ニチ</t>
    </rPh>
    <phoneticPr fontId="2"/>
  </si>
  <si>
    <t>【ｂ】行事補助（特別助成）：費目</t>
    <rPh sb="3" eb="5">
      <t>ギョウジ</t>
    </rPh>
    <rPh sb="5" eb="7">
      <t>ホジョ</t>
    </rPh>
    <rPh sb="8" eb="12">
      <t>トクベツジョセイ</t>
    </rPh>
    <rPh sb="14" eb="16">
      <t>ヒモク</t>
    </rPh>
    <phoneticPr fontId="2"/>
  </si>
  <si>
    <t>【ｂ】専門部会行事補助費（特別助成）　費目一覧</t>
    <rPh sb="13" eb="17">
      <t>トクベツジョセイ</t>
    </rPh>
    <rPh sb="19" eb="20">
      <t>ヒ</t>
    </rPh>
    <rPh sb="20" eb="21">
      <t>メ</t>
    </rPh>
    <rPh sb="21" eb="22">
      <t>イチ</t>
    </rPh>
    <rPh sb="22" eb="23">
      <t>ラン</t>
    </rPh>
    <phoneticPr fontId="2"/>
  </si>
  <si>
    <t>専門部会行事補助費（特別助成）</t>
    <rPh sb="0" eb="2">
      <t>センモン</t>
    </rPh>
    <rPh sb="2" eb="4">
      <t>ブカイ</t>
    </rPh>
    <rPh sb="4" eb="6">
      <t>ギョウジ</t>
    </rPh>
    <rPh sb="6" eb="9">
      <t>ホジョヒ</t>
    </rPh>
    <rPh sb="10" eb="14">
      <t>トクベツジョセイ</t>
    </rPh>
    <phoneticPr fontId="2"/>
  </si>
  <si>
    <t>ｘ</t>
    <phoneticPr fontId="2"/>
  </si>
  <si>
    <t>県高文連からの専門部会行事補助費（特別助成）</t>
    <rPh sb="0" eb="1">
      <t>ケン</t>
    </rPh>
    <rPh sb="1" eb="2">
      <t>コウ</t>
    </rPh>
    <rPh sb="2" eb="3">
      <t>ブン</t>
    </rPh>
    <rPh sb="3" eb="4">
      <t>レン</t>
    </rPh>
    <rPh sb="7" eb="9">
      <t>センモン</t>
    </rPh>
    <rPh sb="9" eb="11">
      <t>ブカイ</t>
    </rPh>
    <rPh sb="11" eb="13">
      <t>ギョウジ</t>
    </rPh>
    <rPh sb="13" eb="16">
      <t>ホジョヒ</t>
    </rPh>
    <rPh sb="17" eb="21">
      <t>トクベツジョセイ</t>
    </rPh>
    <phoneticPr fontId="2"/>
  </si>
  <si>
    <t>【ｂ】専門部会行事補助費（特別助成）</t>
    <rPh sb="13" eb="17">
      <t>トクベツジョセイ</t>
    </rPh>
    <phoneticPr fontId="2"/>
  </si>
  <si>
    <t>専門部会
行事補助費（特別助成）</t>
    <rPh sb="0" eb="3">
      <t>センモンブ</t>
    </rPh>
    <rPh sb="3" eb="4">
      <t>カイ</t>
    </rPh>
    <rPh sb="5" eb="7">
      <t>ギョウジ</t>
    </rPh>
    <rPh sb="7" eb="9">
      <t>ホジョ</t>
    </rPh>
    <rPh sb="9" eb="10">
      <t>ヒ</t>
    </rPh>
    <rPh sb="11" eb="15">
      <t>トクベツジョセイ</t>
    </rPh>
    <phoneticPr fontId="2"/>
  </si>
  <si>
    <t>【ｂ】専門部会行事補助費（特別助成）</t>
    <rPh sb="3" eb="5">
      <t>センモン</t>
    </rPh>
    <rPh sb="5" eb="7">
      <t>ブカイ</t>
    </rPh>
    <rPh sb="13" eb="17">
      <t>トクベツジョセイ</t>
    </rPh>
    <phoneticPr fontId="2"/>
  </si>
  <si>
    <t>【ｂ】専門部会行事補助費（特別助成）</t>
    <rPh sb="13" eb="17">
      <t>トクベツジョセイ</t>
    </rPh>
    <phoneticPr fontId="2"/>
  </si>
  <si>
    <t>各種備品の購入代（１点５万円以上の物品）</t>
    <rPh sb="0" eb="2">
      <t>カクシュ</t>
    </rPh>
    <rPh sb="2" eb="4">
      <t>ビヒン</t>
    </rPh>
    <rPh sb="5" eb="7">
      <t>コウニュウ</t>
    </rPh>
    <rPh sb="7" eb="8">
      <t>ダイ</t>
    </rPh>
    <rPh sb="10" eb="11">
      <t>テン</t>
    </rPh>
    <rPh sb="12" eb="13">
      <t>マン</t>
    </rPh>
    <rPh sb="13" eb="14">
      <t>エン</t>
    </rPh>
    <rPh sb="14" eb="16">
      <t>イジョウ</t>
    </rPh>
    <rPh sb="17" eb="19">
      <t>ブッピン</t>
    </rPh>
    <phoneticPr fontId="2"/>
  </si>
  <si>
    <t>２０２１年度 決算（精算）報告書</t>
    <rPh sb="7" eb="8">
      <t>ケツ</t>
    </rPh>
    <rPh sb="8" eb="9">
      <t>サン</t>
    </rPh>
    <rPh sb="10" eb="12">
      <t>セイサン</t>
    </rPh>
    <rPh sb="13" eb="14">
      <t>ホウ</t>
    </rPh>
    <rPh sb="14" eb="15">
      <t>コク</t>
    </rPh>
    <rPh sb="15" eb="16">
      <t>ショ</t>
    </rPh>
    <phoneticPr fontId="2"/>
  </si>
  <si>
    <t>＊この報告書の締切は、２０２２年３月１８日（金）です。【期日厳守】</t>
    <rPh sb="3" eb="6">
      <t>ホウコクショ</t>
    </rPh>
    <rPh sb="7" eb="9">
      <t>シメキリ</t>
    </rPh>
    <rPh sb="15" eb="16">
      <t>ネン</t>
    </rPh>
    <rPh sb="17" eb="18">
      <t>ツキ</t>
    </rPh>
    <rPh sb="20" eb="21">
      <t>ニチ</t>
    </rPh>
    <rPh sb="22" eb="23">
      <t>キン</t>
    </rPh>
    <rPh sb="28" eb="30">
      <t>キジツ</t>
    </rPh>
    <rPh sb="30" eb="32">
      <t>ゲンシュ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</si>
</sst>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[$-411]ggge&quot;年&quot;m&quot;月&quot;d&quot;日&quot;;@"/>
    <numFmt numFmtId="177" formatCode="#,##0;&quot;△ &quot;#,##0"/>
    <numFmt numFmtId="178" formatCode="[$-411]ge\.m\.d;@"/>
    <numFmt numFmtId="179" formatCode="#,##0;&quot;▲ &quot;#,##0"/>
  </numFmts>
  <fonts count="4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8"/>
      <color indexed="10"/>
      <name val="Century"/>
      <family val="1"/>
    </font>
    <font>
      <sz val="9"/>
      <name val="ＭＳ Ｐゴシック"/>
      <family val="3"/>
      <charset val="128"/>
    </font>
    <font>
      <sz val="24"/>
      <color indexed="10"/>
      <name val="Century"/>
      <family val="1"/>
    </font>
    <font>
      <sz val="1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2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i/>
      <sz val="10"/>
      <color indexed="12"/>
      <name val="ＭＳ Ｐゴシック"/>
      <family val="3"/>
      <charset val="128"/>
    </font>
    <font>
      <sz val="24"/>
      <name val="Century"/>
      <family val="1"/>
    </font>
    <font>
      <sz val="18"/>
      <name val="Century"/>
      <family val="1"/>
    </font>
    <font>
      <sz val="2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Century"/>
      <family val="1"/>
    </font>
    <font>
      <sz val="11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36"/>
      <name val="Century"/>
      <family val="1"/>
    </font>
    <font>
      <b/>
      <sz val="36"/>
      <name val="Century"/>
      <family val="1"/>
    </font>
    <font>
      <sz val="14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48"/>
      <color indexed="9"/>
      <name val="Century"/>
      <family val="1"/>
    </font>
    <font>
      <b/>
      <sz val="16"/>
      <name val="HG丸ｺﾞｼｯｸM-PRO"/>
      <family val="3"/>
      <charset val="128"/>
    </font>
    <font>
      <i/>
      <sz val="10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b/>
      <sz val="36"/>
      <color indexed="9"/>
      <name val="ＭＳ Ｐ明朝"/>
      <family val="1"/>
      <charset val="128"/>
    </font>
    <font>
      <b/>
      <sz val="36"/>
      <color indexed="9"/>
      <name val="Times New Roman"/>
      <family val="1"/>
    </font>
    <font>
      <b/>
      <sz val="18"/>
      <name val="HG丸ｺﾞｼｯｸM-PRO"/>
      <family val="3"/>
      <charset val="128"/>
    </font>
    <font>
      <sz val="12"/>
      <name val="ＭＳ Ｐ明朝"/>
      <family val="1"/>
      <charset val="128"/>
    </font>
    <font>
      <sz val="14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gray0625"/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6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Fill="1" applyAlignment="1">
      <alignment horizontal="left" vertical="center" indent="1"/>
    </xf>
    <xf numFmtId="38" fontId="1" fillId="0" borderId="0" xfId="1" applyFont="1" applyFill="1" applyAlignment="1">
      <alignment vertical="center"/>
    </xf>
    <xf numFmtId="38" fontId="3" fillId="0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1" applyFont="1" applyFill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0" fillId="3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 indent="1"/>
    </xf>
    <xf numFmtId="0" fontId="5" fillId="2" borderId="0" xfId="0" applyFont="1" applyFill="1" applyAlignment="1">
      <alignment horizontal="right" vertical="center" indent="1" shrinkToFit="1"/>
    </xf>
    <xf numFmtId="0" fontId="13" fillId="2" borderId="0" xfId="0" applyFont="1" applyFill="1" applyBorder="1" applyAlignment="1">
      <alignment horizontal="center" vertical="center" shrinkToFit="1"/>
    </xf>
    <xf numFmtId="176" fontId="5" fillId="2" borderId="0" xfId="0" applyNumberFormat="1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6" fontId="11" fillId="2" borderId="0" xfId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 inden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76" fontId="5" fillId="2" borderId="9" xfId="0" applyNumberFormat="1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 shrinkToFit="1"/>
    </xf>
    <xf numFmtId="0" fontId="22" fillId="2" borderId="0" xfId="0" applyFont="1" applyFill="1" applyAlignment="1">
      <alignment horizontal="right" vertical="center"/>
    </xf>
    <xf numFmtId="178" fontId="9" fillId="2" borderId="0" xfId="0" applyNumberFormat="1" applyFont="1" applyFill="1" applyAlignment="1">
      <alignment horizontal="center" vertical="center" shrinkToFit="1"/>
    </xf>
    <xf numFmtId="0" fontId="9" fillId="2" borderId="0" xfId="0" applyFont="1" applyFill="1" applyAlignment="1">
      <alignment horizontal="center" vertical="center" shrinkToFit="1"/>
    </xf>
    <xf numFmtId="38" fontId="9" fillId="2" borderId="0" xfId="1" applyFont="1" applyFill="1" applyAlignment="1">
      <alignment horizontal="center" vertical="center" shrinkToFit="1"/>
    </xf>
    <xf numFmtId="0" fontId="9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23" fillId="0" borderId="5" xfId="0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 applyAlignment="1">
      <alignment horizontal="center" vertical="center" shrinkToFit="1"/>
    </xf>
    <xf numFmtId="6" fontId="24" fillId="0" borderId="5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3" fillId="0" borderId="2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22" fillId="2" borderId="0" xfId="0" applyFont="1" applyFill="1" applyAlignment="1">
      <alignment horizontal="right" vertical="center" shrinkToFit="1"/>
    </xf>
    <xf numFmtId="0" fontId="0" fillId="2" borderId="0" xfId="0" applyFill="1" applyAlignment="1">
      <alignment vertical="center" shrinkToFit="1"/>
    </xf>
    <xf numFmtId="0" fontId="0" fillId="0" borderId="0" xfId="0" applyAlignment="1">
      <alignment vertical="top"/>
    </xf>
    <xf numFmtId="0" fontId="0" fillId="4" borderId="0" xfId="0" applyFill="1" applyAlignment="1">
      <alignment vertical="top"/>
    </xf>
    <xf numFmtId="0" fontId="8" fillId="0" borderId="11" xfId="0" applyFont="1" applyFill="1" applyBorder="1" applyAlignment="1">
      <alignment horizontal="left" vertical="center" wrapText="1" shrinkToFit="1"/>
    </xf>
    <xf numFmtId="0" fontId="12" fillId="0" borderId="11" xfId="0" applyFont="1" applyFill="1" applyBorder="1" applyAlignment="1">
      <alignment horizontal="left" vertical="center" wrapText="1"/>
    </xf>
    <xf numFmtId="177" fontId="14" fillId="0" borderId="11" xfId="0" applyNumberFormat="1" applyFont="1" applyFill="1" applyBorder="1" applyAlignment="1">
      <alignment horizontal="right" vertical="center" shrinkToFit="1"/>
    </xf>
    <xf numFmtId="38" fontId="3" fillId="0" borderId="0" xfId="1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38" fontId="7" fillId="0" borderId="12" xfId="1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38" fontId="14" fillId="0" borderId="0" xfId="1" applyFont="1" applyFill="1" applyAlignment="1">
      <alignment vertical="center"/>
    </xf>
    <xf numFmtId="38" fontId="9" fillId="0" borderId="12" xfId="1" applyFont="1" applyFill="1" applyBorder="1" applyAlignment="1">
      <alignment vertical="center"/>
    </xf>
    <xf numFmtId="0" fontId="6" fillId="2" borderId="0" xfId="0" applyFont="1" applyFill="1" applyAlignment="1">
      <alignment vertical="center" shrinkToFit="1"/>
    </xf>
    <xf numFmtId="0" fontId="6" fillId="0" borderId="0" xfId="0" applyFont="1" applyAlignment="1">
      <alignment vertical="center" shrinkToFit="1"/>
    </xf>
    <xf numFmtId="0" fontId="14" fillId="2" borderId="0" xfId="0" applyFont="1" applyFill="1" applyAlignment="1">
      <alignment horizontal="center" vertical="center" shrinkToFit="1"/>
    </xf>
    <xf numFmtId="0" fontId="8" fillId="2" borderId="0" xfId="0" applyFont="1" applyFill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0" fillId="2" borderId="0" xfId="0" applyFill="1" applyAlignment="1">
      <alignment horizontal="center" vertical="center" shrinkToFit="1"/>
    </xf>
    <xf numFmtId="38" fontId="6" fillId="0" borderId="13" xfId="1" applyFont="1" applyFill="1" applyBorder="1" applyAlignment="1">
      <alignment horizontal="center" vertical="center" shrinkToFit="1"/>
    </xf>
    <xf numFmtId="38" fontId="6" fillId="0" borderId="14" xfId="1" applyFont="1" applyFill="1" applyBorder="1" applyAlignment="1">
      <alignment horizontal="center" vertical="center" shrinkToFit="1"/>
    </xf>
    <xf numFmtId="38" fontId="6" fillId="0" borderId="15" xfId="1" applyFont="1" applyFill="1" applyBorder="1" applyAlignment="1">
      <alignment horizontal="center" vertical="center" shrinkToFit="1"/>
    </xf>
    <xf numFmtId="38" fontId="6" fillId="0" borderId="16" xfId="1" applyFont="1" applyFill="1" applyBorder="1" applyAlignment="1">
      <alignment horizontal="center" vertical="center" shrinkToFit="1"/>
    </xf>
    <xf numFmtId="38" fontId="27" fillId="0" borderId="2" xfId="1" applyFont="1" applyFill="1" applyBorder="1" applyAlignment="1">
      <alignment horizontal="center" vertical="center" shrinkToFit="1"/>
    </xf>
    <xf numFmtId="38" fontId="27" fillId="0" borderId="1" xfId="1" applyFont="1" applyFill="1" applyBorder="1" applyAlignment="1">
      <alignment horizontal="center" vertical="center" shrinkToFit="1"/>
    </xf>
    <xf numFmtId="179" fontId="27" fillId="0" borderId="1" xfId="1" applyNumberFormat="1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57" fontId="27" fillId="0" borderId="5" xfId="0" applyNumberFormat="1" applyFont="1" applyBorder="1" applyAlignment="1">
      <alignment horizontal="center" vertical="center" shrinkToFit="1"/>
    </xf>
    <xf numFmtId="0" fontId="6" fillId="0" borderId="0" xfId="0" applyFont="1" applyFill="1" applyAlignment="1">
      <alignment vertical="top"/>
    </xf>
    <xf numFmtId="0" fontId="6" fillId="0" borderId="3" xfId="0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distributed" vertical="center" indent="1"/>
    </xf>
    <xf numFmtId="0" fontId="6" fillId="0" borderId="3" xfId="0" applyFont="1" applyFill="1" applyBorder="1" applyAlignment="1">
      <alignment horizontal="distributed" vertical="center" shrinkToFit="1"/>
    </xf>
    <xf numFmtId="0" fontId="6" fillId="0" borderId="3" xfId="0" applyFont="1" applyFill="1" applyBorder="1" applyAlignment="1">
      <alignment horizontal="distributed" vertical="center"/>
    </xf>
    <xf numFmtId="38" fontId="7" fillId="0" borderId="19" xfId="1" applyFont="1" applyFill="1" applyBorder="1" applyAlignment="1">
      <alignment vertical="center"/>
    </xf>
    <xf numFmtId="38" fontId="9" fillId="0" borderId="19" xfId="1" applyFont="1" applyFill="1" applyBorder="1" applyAlignment="1">
      <alignment vertical="center"/>
    </xf>
    <xf numFmtId="38" fontId="1" fillId="2" borderId="0" xfId="1" applyFont="1" applyFill="1" applyAlignment="1">
      <alignment vertical="center"/>
    </xf>
    <xf numFmtId="38" fontId="27" fillId="0" borderId="3" xfId="1" applyFont="1" applyFill="1" applyBorder="1" applyAlignment="1">
      <alignment vertical="center"/>
    </xf>
    <xf numFmtId="38" fontId="28" fillId="0" borderId="0" xfId="1" applyFont="1" applyFill="1" applyBorder="1" applyAlignment="1">
      <alignment horizontal="right" vertical="center" indent="1"/>
    </xf>
    <xf numFmtId="38" fontId="28" fillId="0" borderId="0" xfId="1" applyFont="1" applyFill="1" applyAlignment="1">
      <alignment horizontal="right" vertical="center" indent="1"/>
    </xf>
    <xf numFmtId="38" fontId="28" fillId="2" borderId="0" xfId="1" applyFont="1" applyFill="1" applyAlignment="1">
      <alignment vertical="center"/>
    </xf>
    <xf numFmtId="38" fontId="28" fillId="0" borderId="0" xfId="1" applyFont="1" applyAlignment="1">
      <alignment vertical="center"/>
    </xf>
    <xf numFmtId="0" fontId="6" fillId="0" borderId="0" xfId="0" applyFont="1" applyBorder="1" applyAlignment="1">
      <alignment vertical="top" shrinkToFit="1"/>
    </xf>
    <xf numFmtId="0" fontId="3" fillId="0" borderId="2" xfId="0" applyFont="1" applyBorder="1" applyAlignment="1">
      <alignment horizontal="center" vertical="center"/>
    </xf>
    <xf numFmtId="178" fontId="4" fillId="0" borderId="0" xfId="0" applyNumberFormat="1" applyFont="1" applyFill="1" applyAlignment="1">
      <alignment horizontal="right" vertical="center" indent="1"/>
    </xf>
    <xf numFmtId="0" fontId="23" fillId="0" borderId="5" xfId="0" applyNumberFormat="1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14" fillId="5" borderId="1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8" fillId="6" borderId="0" xfId="0" applyFont="1" applyFill="1" applyAlignment="1">
      <alignment horizontal="center" vertical="center" wrapText="1"/>
    </xf>
    <xf numFmtId="0" fontId="31" fillId="6" borderId="0" xfId="0" applyFont="1" applyFill="1" applyAlignment="1">
      <alignment horizontal="center" vertical="center" shrinkToFit="1"/>
    </xf>
    <xf numFmtId="0" fontId="21" fillId="6" borderId="0" xfId="0" applyFont="1" applyFill="1" applyAlignment="1">
      <alignment vertical="center"/>
    </xf>
    <xf numFmtId="0" fontId="30" fillId="6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3" fillId="0" borderId="5" xfId="0" applyFont="1" applyFill="1" applyBorder="1" applyAlignment="1">
      <alignment horizontal="left" vertical="center" wrapText="1" indent="1"/>
    </xf>
    <xf numFmtId="57" fontId="14" fillId="0" borderId="23" xfId="0" applyNumberFormat="1" applyFont="1" applyBorder="1" applyAlignment="1">
      <alignment horizontal="center" vertical="center" shrinkToFit="1"/>
    </xf>
    <xf numFmtId="177" fontId="14" fillId="0" borderId="24" xfId="0" applyNumberFormat="1" applyFont="1" applyFill="1" applyBorder="1" applyAlignment="1">
      <alignment horizontal="right" vertical="center" shrinkToFit="1"/>
    </xf>
    <xf numFmtId="0" fontId="14" fillId="0" borderId="23" xfId="0" applyFont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left" vertical="center" wrapText="1" shrinkToFit="1"/>
    </xf>
    <xf numFmtId="0" fontId="12" fillId="0" borderId="22" xfId="0" applyFont="1" applyFill="1" applyBorder="1" applyAlignment="1">
      <alignment horizontal="left" vertical="center" wrapText="1"/>
    </xf>
    <xf numFmtId="177" fontId="14" fillId="0" borderId="22" xfId="0" applyNumberFormat="1" applyFont="1" applyFill="1" applyBorder="1" applyAlignment="1">
      <alignment horizontal="right" vertical="center" shrinkToFit="1"/>
    </xf>
    <xf numFmtId="177" fontId="14" fillId="0" borderId="25" xfId="0" applyNumberFormat="1" applyFont="1" applyFill="1" applyBorder="1" applyAlignment="1">
      <alignment horizontal="right" vertical="center" shrinkToFit="1"/>
    </xf>
    <xf numFmtId="0" fontId="8" fillId="0" borderId="26" xfId="0" applyFont="1" applyFill="1" applyBorder="1" applyAlignment="1">
      <alignment horizontal="left" vertical="center" wrapText="1" shrinkToFit="1"/>
    </xf>
    <xf numFmtId="0" fontId="12" fillId="0" borderId="26" xfId="0" applyFont="1" applyFill="1" applyBorder="1" applyAlignment="1">
      <alignment horizontal="left" vertical="center" wrapText="1"/>
    </xf>
    <xf numFmtId="177" fontId="14" fillId="0" borderId="26" xfId="0" applyNumberFormat="1" applyFont="1" applyFill="1" applyBorder="1" applyAlignment="1">
      <alignment horizontal="right" vertical="center" shrinkToFit="1"/>
    </xf>
    <xf numFmtId="177" fontId="14" fillId="0" borderId="27" xfId="0" applyNumberFormat="1" applyFont="1" applyFill="1" applyBorder="1" applyAlignment="1">
      <alignment horizontal="right" vertical="center" shrinkToFit="1"/>
    </xf>
    <xf numFmtId="0" fontId="14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 shrinkToFit="1"/>
    </xf>
    <xf numFmtId="0" fontId="12" fillId="0" borderId="28" xfId="0" applyFont="1" applyFill="1" applyBorder="1" applyAlignment="1">
      <alignment horizontal="left" vertical="center" wrapText="1"/>
    </xf>
    <xf numFmtId="177" fontId="27" fillId="0" borderId="1" xfId="0" applyNumberFormat="1" applyFont="1" applyFill="1" applyBorder="1" applyAlignment="1">
      <alignment horizontal="right" vertical="center" shrinkToFit="1"/>
    </xf>
    <xf numFmtId="177" fontId="27" fillId="0" borderId="5" xfId="0" applyNumberFormat="1" applyFont="1" applyFill="1" applyBorder="1" applyAlignment="1">
      <alignment horizontal="right" vertical="center" shrinkToFit="1"/>
    </xf>
    <xf numFmtId="57" fontId="14" fillId="0" borderId="29" xfId="0" applyNumberFormat="1" applyFont="1" applyBorder="1" applyAlignment="1">
      <alignment horizontal="center" vertical="center" shrinkToFit="1"/>
    </xf>
    <xf numFmtId="0" fontId="14" fillId="5" borderId="2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4" fillId="5" borderId="26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distributed" vertical="center" wrapText="1" shrinkToFit="1"/>
    </xf>
    <xf numFmtId="0" fontId="29" fillId="0" borderId="0" xfId="0" applyFont="1" applyFill="1" applyAlignment="1">
      <alignment vertical="center" textRotation="255"/>
    </xf>
    <xf numFmtId="0" fontId="3" fillId="0" borderId="0" xfId="0" applyFont="1" applyFill="1" applyAlignment="1">
      <alignment vertical="top" textRotation="255" wrapText="1" indent="1"/>
    </xf>
    <xf numFmtId="0" fontId="0" fillId="0" borderId="0" xfId="0" applyAlignment="1">
      <alignment vertical="top" textRotation="255" indent="1"/>
    </xf>
    <xf numFmtId="0" fontId="0" fillId="0" borderId="0" xfId="0" applyAlignment="1">
      <alignment horizontal="left" vertical="center" wrapText="1" indent="1"/>
    </xf>
    <xf numFmtId="0" fontId="40" fillId="0" borderId="0" xfId="0" applyFont="1" applyAlignment="1">
      <alignment horizontal="left" vertical="center" wrapText="1" indent="1"/>
    </xf>
    <xf numFmtId="0" fontId="0" fillId="7" borderId="0" xfId="0" applyFill="1" applyAlignment="1">
      <alignment vertical="center"/>
    </xf>
    <xf numFmtId="0" fontId="8" fillId="7" borderId="0" xfId="0" applyFont="1" applyFill="1" applyAlignment="1">
      <alignment vertical="center"/>
    </xf>
    <xf numFmtId="0" fontId="29" fillId="7" borderId="0" xfId="0" applyFont="1" applyFill="1" applyAlignment="1">
      <alignment vertical="top" textRotation="255" indent="1"/>
    </xf>
    <xf numFmtId="0" fontId="41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8" fillId="0" borderId="0" xfId="0" applyFont="1" applyFill="1" applyAlignment="1">
      <alignment vertical="center" textRotation="255"/>
    </xf>
    <xf numFmtId="0" fontId="41" fillId="0" borderId="0" xfId="0" applyFont="1" applyFill="1" applyAlignment="1">
      <alignment vertical="top" textRotation="255" wrapText="1" indent="1"/>
    </xf>
    <xf numFmtId="0" fontId="41" fillId="0" borderId="0" xfId="0" applyFont="1" applyFill="1" applyAlignment="1">
      <alignment vertical="top"/>
    </xf>
    <xf numFmtId="0" fontId="3" fillId="6" borderId="2" xfId="0" applyFont="1" applyFill="1" applyBorder="1" applyAlignment="1">
      <alignment horizontal="center" vertical="center" shrinkToFit="1"/>
    </xf>
    <xf numFmtId="0" fontId="3" fillId="6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 indent="1"/>
    </xf>
    <xf numFmtId="0" fontId="31" fillId="10" borderId="0" xfId="0" applyFont="1" applyFill="1" applyBorder="1" applyAlignment="1">
      <alignment horizontal="center" vertical="center" shrinkToFit="1"/>
    </xf>
    <xf numFmtId="0" fontId="14" fillId="10" borderId="2" xfId="0" applyFont="1" applyFill="1" applyBorder="1" applyAlignment="1">
      <alignment horizontal="center" vertical="center" shrinkToFit="1"/>
    </xf>
    <xf numFmtId="0" fontId="0" fillId="10" borderId="1" xfId="0" applyFill="1" applyBorder="1" applyAlignment="1">
      <alignment horizontal="center" vertical="center" wrapText="1" shrinkToFit="1"/>
    </xf>
    <xf numFmtId="0" fontId="14" fillId="10" borderId="1" xfId="0" applyFont="1" applyFill="1" applyBorder="1" applyAlignment="1">
      <alignment horizontal="center" vertical="center" wrapText="1" shrinkToFit="1"/>
    </xf>
    <xf numFmtId="0" fontId="14" fillId="10" borderId="1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 shrinkToFit="1"/>
    </xf>
    <xf numFmtId="0" fontId="14" fillId="10" borderId="5" xfId="0" applyFont="1" applyFill="1" applyBorder="1" applyAlignment="1">
      <alignment horizontal="center" vertical="center" shrinkToFit="1"/>
    </xf>
    <xf numFmtId="0" fontId="44" fillId="9" borderId="0" xfId="0" applyFont="1" applyFill="1" applyBorder="1" applyAlignment="1">
      <alignment horizontal="center" vertical="center" shrinkToFit="1"/>
    </xf>
    <xf numFmtId="0" fontId="0" fillId="11" borderId="1" xfId="0" applyFont="1" applyFill="1" applyBorder="1" applyAlignment="1">
      <alignment horizontal="center" vertical="center" wrapText="1" shrinkToFit="1"/>
    </xf>
    <xf numFmtId="0" fontId="37" fillId="12" borderId="22" xfId="0" applyFont="1" applyFill="1" applyBorder="1" applyAlignment="1">
      <alignment horizontal="center" vertical="center" shrinkToFit="1"/>
    </xf>
    <xf numFmtId="0" fontId="14" fillId="12" borderId="22" xfId="0" applyFont="1" applyFill="1" applyBorder="1" applyAlignment="1">
      <alignment horizontal="center" vertical="center"/>
    </xf>
    <xf numFmtId="0" fontId="37" fillId="12" borderId="11" xfId="0" applyFont="1" applyFill="1" applyBorder="1" applyAlignment="1">
      <alignment horizontal="center" vertical="center" shrinkToFit="1"/>
    </xf>
    <xf numFmtId="0" fontId="14" fillId="12" borderId="11" xfId="0" applyFont="1" applyFill="1" applyBorder="1" applyAlignment="1">
      <alignment horizontal="center" vertical="center"/>
    </xf>
    <xf numFmtId="0" fontId="37" fillId="12" borderId="26" xfId="0" applyFont="1" applyFill="1" applyBorder="1" applyAlignment="1">
      <alignment horizontal="center" vertical="center" shrinkToFit="1"/>
    </xf>
    <xf numFmtId="0" fontId="14" fillId="12" borderId="30" xfId="0" applyFont="1" applyFill="1" applyBorder="1" applyAlignment="1">
      <alignment horizontal="center" vertical="center"/>
    </xf>
    <xf numFmtId="0" fontId="46" fillId="6" borderId="2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46" fillId="0" borderId="2" xfId="0" applyFont="1" applyBorder="1" applyAlignment="1">
      <alignment horizontal="left" vertical="center" wrapText="1" indent="1"/>
    </xf>
    <xf numFmtId="0" fontId="46" fillId="0" borderId="5" xfId="0" applyFont="1" applyBorder="1" applyAlignment="1">
      <alignment horizontal="left" vertical="center" wrapText="1" indent="1"/>
    </xf>
    <xf numFmtId="0" fontId="47" fillId="0" borderId="3" xfId="0" applyFont="1" applyFill="1" applyBorder="1" applyAlignment="1">
      <alignment horizontal="distributed" vertical="center"/>
    </xf>
    <xf numFmtId="0" fontId="47" fillId="0" borderId="3" xfId="0" applyFont="1" applyFill="1" applyBorder="1" applyAlignment="1">
      <alignment horizontal="distributed" vertical="center" wrapText="1"/>
    </xf>
    <xf numFmtId="0" fontId="47" fillId="0" borderId="3" xfId="0" applyFont="1" applyFill="1" applyBorder="1" applyAlignment="1">
      <alignment horizontal="distributed" vertical="center" wrapText="1" shrinkToFit="1"/>
    </xf>
    <xf numFmtId="0" fontId="16" fillId="6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left" vertical="top" shrinkToFit="1"/>
    </xf>
    <xf numFmtId="0" fontId="4" fillId="6" borderId="0" xfId="0" applyFont="1" applyFill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 indent="1"/>
    </xf>
    <xf numFmtId="0" fontId="3" fillId="0" borderId="34" xfId="0" applyFont="1" applyBorder="1" applyAlignment="1">
      <alignment horizontal="left" vertical="center" wrapText="1" indent="1"/>
    </xf>
    <xf numFmtId="0" fontId="3" fillId="0" borderId="35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36" xfId="0" applyFont="1" applyBorder="1" applyAlignment="1">
      <alignment horizontal="left" vertical="center" wrapText="1" indent="1"/>
    </xf>
    <xf numFmtId="0" fontId="3" fillId="0" borderId="37" xfId="0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wrapText="1" indent="1"/>
    </xf>
    <xf numFmtId="0" fontId="3" fillId="0" borderId="38" xfId="0" applyFont="1" applyBorder="1" applyAlignment="1">
      <alignment horizontal="left" vertical="center" wrapText="1" indent="1"/>
    </xf>
    <xf numFmtId="0" fontId="35" fillId="6" borderId="0" xfId="0" applyFont="1" applyFill="1" applyAlignment="1">
      <alignment horizontal="center" vertical="center" shrinkToFit="1"/>
    </xf>
    <xf numFmtId="0" fontId="36" fillId="0" borderId="6" xfId="0" applyFont="1" applyFill="1" applyBorder="1" applyAlignment="1">
      <alignment horizontal="center" vertical="top"/>
    </xf>
    <xf numFmtId="0" fontId="29" fillId="8" borderId="0" xfId="0" applyFont="1" applyFill="1" applyAlignment="1">
      <alignment horizontal="center" vertical="top" textRotation="255" indent="1"/>
    </xf>
    <xf numFmtId="0" fontId="6" fillId="6" borderId="0" xfId="0" applyFont="1" applyFill="1" applyAlignment="1">
      <alignment horizontal="center" vertical="top" textRotation="255" wrapText="1" indent="1"/>
    </xf>
    <xf numFmtId="0" fontId="42" fillId="0" borderId="0" xfId="0" applyFont="1" applyFill="1" applyAlignment="1">
      <alignment horizontal="center" vertical="center" shrinkToFit="1"/>
    </xf>
    <xf numFmtId="0" fontId="43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left" vertical="center" wrapText="1" shrinkToFit="1"/>
    </xf>
    <xf numFmtId="0" fontId="0" fillId="0" borderId="0" xfId="0" applyFill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40" fillId="0" borderId="0" xfId="0" applyFont="1" applyFill="1" applyAlignment="1">
      <alignment horizontal="left" vertical="center" shrinkToFit="1"/>
    </xf>
    <xf numFmtId="0" fontId="12" fillId="0" borderId="0" xfId="0" applyFont="1" applyFill="1" applyBorder="1" applyAlignment="1">
      <alignment horizontal="right" vertical="center" indent="1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4" fillId="0" borderId="19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 textRotation="255"/>
    </xf>
    <xf numFmtId="0" fontId="1" fillId="2" borderId="9" xfId="0" applyFont="1" applyFill="1" applyBorder="1" applyAlignment="1">
      <alignment horizontal="center" vertical="top" textRotation="255"/>
    </xf>
    <xf numFmtId="0" fontId="16" fillId="0" borderId="0" xfId="0" applyFont="1" applyBorder="1" applyAlignment="1">
      <alignment horizontal="center" vertical="center" wrapText="1" shrinkToFit="1"/>
    </xf>
    <xf numFmtId="0" fontId="16" fillId="0" borderId="0" xfId="0" applyFont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left" vertical="center" indent="3"/>
    </xf>
    <xf numFmtId="0" fontId="3" fillId="0" borderId="17" xfId="0" applyFont="1" applyFill="1" applyBorder="1" applyAlignment="1">
      <alignment horizontal="left" vertical="center" indent="3"/>
    </xf>
    <xf numFmtId="0" fontId="34" fillId="8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6" fillId="6" borderId="0" xfId="0" applyFont="1" applyFill="1" applyAlignment="1">
      <alignment horizontal="center" vertical="center" textRotation="255" shrinkToFit="1"/>
    </xf>
    <xf numFmtId="0" fontId="4" fillId="0" borderId="0" xfId="0" applyFont="1" applyFill="1" applyAlignment="1">
      <alignment horizontal="right" vertical="center" indent="1" shrinkToFi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indent="2"/>
    </xf>
    <xf numFmtId="0" fontId="4" fillId="0" borderId="5" xfId="0" applyFont="1" applyFill="1" applyBorder="1" applyAlignment="1">
      <alignment horizontal="left" vertical="center" indent="2"/>
    </xf>
    <xf numFmtId="0" fontId="25" fillId="0" borderId="0" xfId="0" applyFont="1" applyFill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48" fillId="0" borderId="6" xfId="0" applyFont="1" applyBorder="1" applyAlignment="1">
      <alignment horizontal="center" vertical="center" wrapText="1"/>
    </xf>
    <xf numFmtId="0" fontId="48" fillId="0" borderId="0" xfId="0" applyFont="1" applyFill="1" applyAlignment="1">
      <alignment vertical="center" wrapText="1"/>
    </xf>
    <xf numFmtId="0" fontId="33" fillId="0" borderId="0" xfId="0" applyFont="1" applyFill="1" applyAlignment="1">
      <alignment horizontal="center" vertical="center" shrinkToFit="1"/>
    </xf>
    <xf numFmtId="0" fontId="6" fillId="6" borderId="0" xfId="0" applyFont="1" applyFill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G36"/>
  <sheetViews>
    <sheetView tabSelected="1" view="pageBreakPreview" topLeftCell="A4" zoomScale="90" zoomScaleNormal="75" zoomScaleSheetLayoutView="90" workbookViewId="0">
      <selection activeCell="D18" sqref="D18"/>
    </sheetView>
  </sheetViews>
  <sheetFormatPr defaultRowHeight="17.25" x14ac:dyDescent="0.15"/>
  <cols>
    <col min="1" max="2" width="6.5" style="7" bestFit="1" customWidth="1"/>
    <col min="3" max="3" width="23.375" style="5" customWidth="1"/>
    <col min="4" max="4" width="48.875" style="5" customWidth="1"/>
    <col min="5" max="5" width="3.5" style="5" customWidth="1"/>
    <col min="6" max="16384" width="9" style="5"/>
  </cols>
  <sheetData>
    <row r="1" spans="1:7" ht="48" customHeight="1" x14ac:dyDescent="0.15">
      <c r="A1" s="202" t="s">
        <v>115</v>
      </c>
      <c r="B1" s="202"/>
      <c r="C1" s="202"/>
      <c r="E1" s="49"/>
    </row>
    <row r="2" spans="1:7" ht="48" customHeight="1" x14ac:dyDescent="0.15">
      <c r="A2" s="201" t="s">
        <v>116</v>
      </c>
      <c r="B2" s="201"/>
      <c r="C2" s="201"/>
      <c r="D2" s="201"/>
      <c r="E2" s="49"/>
    </row>
    <row r="3" spans="1:7" ht="26.25" customHeight="1" x14ac:dyDescent="0.15">
      <c r="E3" s="49"/>
      <c r="G3" s="119"/>
    </row>
    <row r="4" spans="1:7" ht="21" customHeight="1" x14ac:dyDescent="0.15">
      <c r="A4" s="19" t="s">
        <v>43</v>
      </c>
      <c r="B4" s="19"/>
      <c r="D4" s="17"/>
      <c r="E4" s="49"/>
      <c r="F4" s="17"/>
    </row>
    <row r="5" spans="1:7" s="22" customFormat="1" ht="21" customHeight="1" x14ac:dyDescent="0.15">
      <c r="A5" s="176" t="s">
        <v>90</v>
      </c>
      <c r="B5" s="20" t="s">
        <v>21</v>
      </c>
      <c r="C5" s="20" t="s">
        <v>44</v>
      </c>
      <c r="D5" s="21" t="s">
        <v>45</v>
      </c>
      <c r="E5" s="118"/>
    </row>
    <row r="6" spans="1:7" ht="34.5" x14ac:dyDescent="0.15">
      <c r="A6" s="177">
        <v>1</v>
      </c>
      <c r="B6" s="115" t="s">
        <v>118</v>
      </c>
      <c r="C6" s="135" t="s">
        <v>117</v>
      </c>
      <c r="D6" s="137" t="s">
        <v>119</v>
      </c>
      <c r="E6" s="41"/>
      <c r="G6" s="120"/>
    </row>
    <row r="7" spans="1:7" ht="21" customHeight="1" x14ac:dyDescent="0.15">
      <c r="A7" s="177">
        <v>9</v>
      </c>
      <c r="B7" s="11" t="s">
        <v>29</v>
      </c>
      <c r="C7" s="136" t="s">
        <v>1</v>
      </c>
      <c r="D7" s="138" t="s">
        <v>89</v>
      </c>
      <c r="E7" s="41"/>
    </row>
    <row r="8" spans="1:7" ht="21" customHeight="1" x14ac:dyDescent="0.15">
      <c r="C8" s="132"/>
      <c r="D8" s="132"/>
      <c r="E8" s="49"/>
    </row>
    <row r="9" spans="1:7" ht="21" customHeight="1" x14ac:dyDescent="0.15">
      <c r="A9" s="19" t="s">
        <v>46</v>
      </c>
      <c r="B9" s="19"/>
      <c r="C9" s="132"/>
      <c r="D9" s="132"/>
      <c r="E9" s="49"/>
    </row>
    <row r="10" spans="1:7" s="22" customFormat="1" ht="21" customHeight="1" x14ac:dyDescent="0.15">
      <c r="A10" s="176" t="s">
        <v>90</v>
      </c>
      <c r="B10" s="20" t="s">
        <v>21</v>
      </c>
      <c r="C10" s="133" t="s">
        <v>44</v>
      </c>
      <c r="D10" s="134" t="s">
        <v>45</v>
      </c>
      <c r="E10" s="118"/>
    </row>
    <row r="11" spans="1:7" ht="21" customHeight="1" x14ac:dyDescent="0.15">
      <c r="A11" s="194">
        <v>21</v>
      </c>
      <c r="B11" s="195" t="s">
        <v>28</v>
      </c>
      <c r="C11" s="196" t="s">
        <v>47</v>
      </c>
      <c r="D11" s="197" t="s">
        <v>48</v>
      </c>
      <c r="E11" s="41"/>
    </row>
    <row r="12" spans="1:7" ht="21" customHeight="1" x14ac:dyDescent="0.15">
      <c r="A12" s="194">
        <v>22</v>
      </c>
      <c r="B12" s="195" t="s">
        <v>30</v>
      </c>
      <c r="C12" s="196" t="s">
        <v>23</v>
      </c>
      <c r="D12" s="197" t="s">
        <v>49</v>
      </c>
      <c r="E12" s="41"/>
    </row>
    <row r="13" spans="1:7" ht="34.5" x14ac:dyDescent="0.15">
      <c r="A13" s="177">
        <v>23</v>
      </c>
      <c r="B13" s="115" t="s">
        <v>31</v>
      </c>
      <c r="C13" s="135" t="s">
        <v>24</v>
      </c>
      <c r="D13" s="137" t="s">
        <v>50</v>
      </c>
      <c r="E13" s="41"/>
    </row>
    <row r="14" spans="1:7" ht="34.5" x14ac:dyDescent="0.15">
      <c r="A14" s="177">
        <v>24</v>
      </c>
      <c r="B14" s="115" t="s">
        <v>32</v>
      </c>
      <c r="C14" s="135" t="s">
        <v>4</v>
      </c>
      <c r="D14" s="137" t="s">
        <v>51</v>
      </c>
      <c r="E14" s="41"/>
    </row>
    <row r="15" spans="1:7" ht="26.25" customHeight="1" x14ac:dyDescent="0.15">
      <c r="A15" s="194">
        <v>25</v>
      </c>
      <c r="B15" s="195" t="s">
        <v>33</v>
      </c>
      <c r="C15" s="196" t="s">
        <v>5</v>
      </c>
      <c r="D15" s="197" t="s">
        <v>52</v>
      </c>
      <c r="E15" s="41"/>
    </row>
    <row r="16" spans="1:7" ht="34.5" x14ac:dyDescent="0.15">
      <c r="A16" s="194">
        <v>26</v>
      </c>
      <c r="B16" s="195" t="s">
        <v>34</v>
      </c>
      <c r="C16" s="196" t="s">
        <v>9</v>
      </c>
      <c r="D16" s="197" t="s">
        <v>109</v>
      </c>
      <c r="E16" s="41"/>
    </row>
    <row r="17" spans="1:5" ht="21" customHeight="1" x14ac:dyDescent="0.15">
      <c r="A17" s="177">
        <v>27</v>
      </c>
      <c r="B17" s="115" t="s">
        <v>35</v>
      </c>
      <c r="C17" s="135" t="s">
        <v>10</v>
      </c>
      <c r="D17" s="137" t="s">
        <v>124</v>
      </c>
      <c r="E17" s="41"/>
    </row>
    <row r="18" spans="1:5" ht="34.5" x14ac:dyDescent="0.15">
      <c r="A18" s="194">
        <v>28</v>
      </c>
      <c r="B18" s="195" t="s">
        <v>36</v>
      </c>
      <c r="C18" s="196" t="s">
        <v>11</v>
      </c>
      <c r="D18" s="197" t="s">
        <v>53</v>
      </c>
      <c r="E18" s="41"/>
    </row>
    <row r="19" spans="1:5" ht="21" customHeight="1" x14ac:dyDescent="0.15">
      <c r="A19" s="177">
        <v>29</v>
      </c>
      <c r="B19" s="115" t="s">
        <v>37</v>
      </c>
      <c r="C19" s="135" t="s">
        <v>1</v>
      </c>
      <c r="D19" s="137" t="s">
        <v>89</v>
      </c>
      <c r="E19" s="41"/>
    </row>
    <row r="20" spans="1:5" ht="22.5" customHeight="1" x14ac:dyDescent="0.15">
      <c r="A20" s="23"/>
      <c r="B20" s="23"/>
      <c r="C20" s="10"/>
      <c r="D20" s="10"/>
      <c r="E20" s="49"/>
    </row>
    <row r="21" spans="1:5" ht="17.25" customHeight="1" x14ac:dyDescent="0.15">
      <c r="A21" s="203" t="s">
        <v>84</v>
      </c>
      <c r="B21" s="203"/>
      <c r="C21" s="203"/>
      <c r="D21" s="203"/>
      <c r="E21" s="4"/>
    </row>
    <row r="22" spans="1:5" ht="17.25" customHeight="1" x14ac:dyDescent="0.15">
      <c r="A22" s="203"/>
      <c r="B22" s="203"/>
      <c r="C22" s="203"/>
      <c r="D22" s="203"/>
      <c r="E22" s="4"/>
    </row>
    <row r="23" spans="1:5" ht="17.25" customHeight="1" x14ac:dyDescent="0.15">
      <c r="A23" s="203"/>
      <c r="B23" s="203"/>
      <c r="C23" s="203"/>
      <c r="D23" s="203"/>
      <c r="E23" s="4"/>
    </row>
    <row r="24" spans="1:5" ht="33.75" customHeight="1" x14ac:dyDescent="0.15">
      <c r="A24" s="213" t="s">
        <v>99</v>
      </c>
      <c r="B24" s="213"/>
      <c r="C24" s="213"/>
      <c r="D24" s="213"/>
      <c r="E24" s="4"/>
    </row>
    <row r="25" spans="1:5" s="10" customFormat="1" ht="17.25" customHeight="1" thickBot="1" x14ac:dyDescent="0.2">
      <c r="A25" s="128"/>
      <c r="B25" s="128"/>
      <c r="C25" s="128"/>
      <c r="D25" s="130"/>
      <c r="E25" s="131"/>
    </row>
    <row r="26" spans="1:5" ht="17.25" customHeight="1" thickTop="1" x14ac:dyDescent="0.15">
      <c r="A26" s="204" t="s">
        <v>81</v>
      </c>
      <c r="B26" s="205"/>
      <c r="C26" s="205"/>
      <c r="D26" s="206"/>
      <c r="E26" s="129"/>
    </row>
    <row r="27" spans="1:5" x14ac:dyDescent="0.15">
      <c r="A27" s="207"/>
      <c r="B27" s="208"/>
      <c r="C27" s="208"/>
      <c r="D27" s="209"/>
      <c r="E27" s="129"/>
    </row>
    <row r="28" spans="1:5" x14ac:dyDescent="0.15">
      <c r="A28" s="207"/>
      <c r="B28" s="208"/>
      <c r="C28" s="208"/>
      <c r="D28" s="209"/>
      <c r="E28" s="129"/>
    </row>
    <row r="29" spans="1:5" x14ac:dyDescent="0.15">
      <c r="A29" s="207"/>
      <c r="B29" s="208"/>
      <c r="C29" s="208"/>
      <c r="D29" s="209"/>
      <c r="E29" s="129"/>
    </row>
    <row r="30" spans="1:5" x14ac:dyDescent="0.15">
      <c r="A30" s="207"/>
      <c r="B30" s="208"/>
      <c r="C30" s="208"/>
      <c r="D30" s="209"/>
      <c r="E30" s="129"/>
    </row>
    <row r="31" spans="1:5" ht="18" thickBot="1" x14ac:dyDescent="0.2">
      <c r="A31" s="210"/>
      <c r="B31" s="211"/>
      <c r="C31" s="211"/>
      <c r="D31" s="212"/>
      <c r="E31" s="129"/>
    </row>
    <row r="32" spans="1:5" ht="18" thickTop="1" x14ac:dyDescent="0.15">
      <c r="A32" s="121"/>
      <c r="B32" s="121"/>
      <c r="C32" s="121"/>
      <c r="D32" s="121"/>
      <c r="E32" s="121"/>
    </row>
    <row r="33" spans="1:5" x14ac:dyDescent="0.15">
      <c r="A33" s="121"/>
      <c r="B33" s="121"/>
      <c r="C33" s="121"/>
      <c r="D33" s="121"/>
      <c r="E33" s="121"/>
    </row>
    <row r="34" spans="1:5" x14ac:dyDescent="0.15">
      <c r="A34" s="121"/>
      <c r="B34" s="121"/>
      <c r="C34" s="121"/>
      <c r="D34" s="121"/>
      <c r="E34" s="121"/>
    </row>
    <row r="35" spans="1:5" x14ac:dyDescent="0.15">
      <c r="A35" s="121"/>
      <c r="B35" s="121"/>
      <c r="C35" s="121"/>
      <c r="D35" s="121"/>
      <c r="E35" s="121"/>
    </row>
    <row r="36" spans="1:5" x14ac:dyDescent="0.15">
      <c r="A36" s="121"/>
      <c r="B36" s="121"/>
      <c r="C36" s="121"/>
      <c r="D36" s="121"/>
      <c r="E36" s="121"/>
    </row>
  </sheetData>
  <mergeCells count="5">
    <mergeCell ref="A2:D2"/>
    <mergeCell ref="A1:C1"/>
    <mergeCell ref="A21:D23"/>
    <mergeCell ref="A26:D31"/>
    <mergeCell ref="A24:D24"/>
  </mergeCells>
  <phoneticPr fontId="2"/>
  <printOptions horizontalCentered="1"/>
  <pageMargins left="0.78740157480314965" right="0.78740157480314965" top="0.78740157480314965" bottom="0" header="0" footer="0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J42"/>
  <sheetViews>
    <sheetView showZeros="0" view="pageBreakPreview" topLeftCell="B1" zoomScaleNormal="100" zoomScaleSheetLayoutView="100" workbookViewId="0">
      <selection activeCell="B41" sqref="B41:G41"/>
    </sheetView>
  </sheetViews>
  <sheetFormatPr defaultRowHeight="13.5" x14ac:dyDescent="0.15"/>
  <cols>
    <col min="1" max="1" width="4" style="1" bestFit="1" customWidth="1"/>
    <col min="2" max="2" width="12.5" style="3" customWidth="1"/>
    <col min="3" max="3" width="11.75" style="113" customWidth="1"/>
    <col min="4" max="7" width="11.75" style="3" customWidth="1"/>
    <col min="8" max="8" width="4.5" style="18" hidden="1" customWidth="1"/>
    <col min="9" max="9" width="5" style="3" customWidth="1"/>
    <col min="10" max="10" width="4.25" style="3" customWidth="1"/>
    <col min="11" max="16384" width="9" style="3"/>
  </cols>
  <sheetData>
    <row r="1" spans="1:10" ht="17.45" customHeight="1" x14ac:dyDescent="0.15">
      <c r="A1" s="45"/>
      <c r="B1" s="49"/>
      <c r="C1" s="108"/>
      <c r="D1" s="49"/>
      <c r="E1" s="49"/>
      <c r="F1" s="49"/>
      <c r="G1" s="49"/>
      <c r="H1" s="53"/>
    </row>
    <row r="2" spans="1:10" ht="33.75" customHeight="1" x14ac:dyDescent="0.15">
      <c r="A2" s="45"/>
      <c r="B2" s="101" t="s">
        <v>76</v>
      </c>
      <c r="C2" s="26"/>
      <c r="D2" s="10"/>
      <c r="E2" s="10"/>
      <c r="F2" s="10"/>
      <c r="G2" s="179"/>
      <c r="H2" s="53"/>
      <c r="I2" s="171"/>
      <c r="J2" s="172"/>
    </row>
    <row r="3" spans="1:10" ht="21.75" customHeight="1" x14ac:dyDescent="0.15">
      <c r="A3" s="45"/>
      <c r="B3" s="228" t="s">
        <v>125</v>
      </c>
      <c r="C3" s="228"/>
      <c r="D3" s="228"/>
      <c r="E3" s="228"/>
      <c r="F3" s="228"/>
      <c r="G3" s="228"/>
      <c r="H3" s="53"/>
      <c r="I3" s="173"/>
      <c r="J3" s="172"/>
    </row>
    <row r="4" spans="1:10" ht="21.75" customHeight="1" x14ac:dyDescent="0.15">
      <c r="A4" s="45"/>
      <c r="B4" s="228" t="s">
        <v>120</v>
      </c>
      <c r="C4" s="228"/>
      <c r="D4" s="228"/>
      <c r="E4" s="228"/>
      <c r="F4" s="228"/>
      <c r="G4" s="228"/>
      <c r="H4" s="33"/>
      <c r="I4" s="173"/>
      <c r="J4" s="172"/>
    </row>
    <row r="5" spans="1:10" s="5" customFormat="1" ht="12" customHeight="1" x14ac:dyDescent="0.15">
      <c r="A5" s="48"/>
      <c r="B5" s="81"/>
      <c r="C5" s="81"/>
      <c r="D5" s="81"/>
      <c r="E5" s="81"/>
      <c r="F5" s="81"/>
      <c r="G5" s="81"/>
      <c r="H5" s="48"/>
      <c r="I5" s="173"/>
      <c r="J5" s="171"/>
    </row>
    <row r="6" spans="1:10" s="5" customFormat="1" ht="17.25" customHeight="1" x14ac:dyDescent="0.15">
      <c r="A6" s="48"/>
      <c r="B6" s="25" t="s">
        <v>12</v>
      </c>
      <c r="C6" s="27"/>
      <c r="D6" s="10"/>
      <c r="E6" s="10"/>
      <c r="F6" s="10"/>
      <c r="G6" s="10"/>
      <c r="H6" s="49"/>
      <c r="I6" s="217"/>
      <c r="J6" s="218"/>
    </row>
    <row r="7" spans="1:10" s="5" customFormat="1" ht="17.25" customHeight="1" x14ac:dyDescent="0.15">
      <c r="A7" s="48"/>
      <c r="B7" s="82"/>
      <c r="C7" s="27"/>
      <c r="D7" s="10"/>
      <c r="E7" s="10"/>
      <c r="F7" s="10"/>
      <c r="G7" s="10"/>
      <c r="H7" s="49"/>
      <c r="I7" s="218"/>
      <c r="J7" s="218"/>
    </row>
    <row r="8" spans="1:10" s="5" customFormat="1" ht="17.25" customHeight="1" x14ac:dyDescent="0.15">
      <c r="A8" s="48"/>
      <c r="B8" s="10"/>
      <c r="C8" s="27"/>
      <c r="D8" s="10"/>
      <c r="E8" s="10"/>
      <c r="F8" s="232" t="s">
        <v>114</v>
      </c>
      <c r="G8" s="232"/>
      <c r="H8" s="49"/>
      <c r="I8" s="218"/>
      <c r="J8" s="218"/>
    </row>
    <row r="9" spans="1:10" s="5" customFormat="1" ht="17.25" customHeight="1" x14ac:dyDescent="0.15">
      <c r="A9" s="48"/>
      <c r="B9" s="10"/>
      <c r="C9" s="27"/>
      <c r="D9" s="10"/>
      <c r="E9" s="10"/>
      <c r="F9" s="10"/>
      <c r="G9" s="23"/>
      <c r="H9" s="49"/>
      <c r="I9" s="173"/>
      <c r="J9" s="174"/>
    </row>
    <row r="10" spans="1:10" s="5" customFormat="1" ht="17.25" x14ac:dyDescent="0.15">
      <c r="A10" s="48"/>
      <c r="B10" s="231"/>
      <c r="C10" s="231"/>
      <c r="D10" s="231"/>
      <c r="E10" s="231"/>
      <c r="F10" s="231"/>
      <c r="G10" s="14" t="s">
        <v>86</v>
      </c>
      <c r="H10" s="49"/>
      <c r="I10" s="175"/>
      <c r="J10" s="174"/>
    </row>
    <row r="11" spans="1:10" s="5" customFormat="1" ht="20.25" customHeight="1" x14ac:dyDescent="0.15">
      <c r="A11" s="48"/>
      <c r="B11" s="10"/>
      <c r="C11" s="77"/>
      <c r="D11" s="79"/>
      <c r="E11" s="79" t="s">
        <v>87</v>
      </c>
      <c r="F11" s="224" t="s">
        <v>112</v>
      </c>
      <c r="G11" s="224"/>
      <c r="H11" s="49"/>
      <c r="I11" s="175"/>
      <c r="J11" s="174"/>
    </row>
    <row r="12" spans="1:10" s="5" customFormat="1" ht="20.25" customHeight="1" x14ac:dyDescent="0.15">
      <c r="A12" s="48"/>
      <c r="B12" s="10"/>
      <c r="C12" s="27"/>
      <c r="D12" s="79"/>
      <c r="E12" s="79" t="s">
        <v>88</v>
      </c>
      <c r="F12" s="224" t="s">
        <v>112</v>
      </c>
      <c r="G12" s="224"/>
      <c r="H12" s="49"/>
      <c r="I12" s="175"/>
      <c r="J12" s="174"/>
    </row>
    <row r="13" spans="1:10" s="5" customFormat="1" ht="17.25" hidden="1" customHeight="1" x14ac:dyDescent="0.15">
      <c r="A13" s="48"/>
      <c r="B13" s="10"/>
      <c r="C13" s="27"/>
      <c r="D13" s="10"/>
      <c r="E13" s="10"/>
      <c r="F13" s="10"/>
      <c r="G13" s="10"/>
      <c r="H13" s="49"/>
      <c r="I13" s="163"/>
      <c r="J13" s="164"/>
    </row>
    <row r="14" spans="1:10" s="5" customFormat="1" ht="17.25" hidden="1" customHeight="1" x14ac:dyDescent="0.15">
      <c r="A14" s="48"/>
      <c r="B14" s="10" t="s">
        <v>71</v>
      </c>
      <c r="C14" s="27"/>
      <c r="D14" s="10"/>
      <c r="E14" s="10"/>
      <c r="F14" s="10"/>
      <c r="G14" s="10"/>
      <c r="H14" s="49"/>
      <c r="I14" s="163"/>
      <c r="J14" s="164"/>
    </row>
    <row r="15" spans="1:10" s="5" customFormat="1" ht="12" customHeight="1" x14ac:dyDescent="0.15">
      <c r="A15" s="48"/>
      <c r="B15" s="10"/>
      <c r="C15" s="27"/>
      <c r="D15" s="10"/>
      <c r="E15" s="10"/>
      <c r="F15" s="10"/>
      <c r="G15" s="10"/>
      <c r="H15" s="49"/>
      <c r="I15" s="163"/>
      <c r="J15" s="164"/>
    </row>
    <row r="16" spans="1:10" s="5" customFormat="1" ht="24" customHeight="1" x14ac:dyDescent="0.15">
      <c r="A16" s="48"/>
      <c r="B16" s="10" t="s">
        <v>13</v>
      </c>
      <c r="C16" s="27"/>
      <c r="D16" s="10"/>
      <c r="E16" s="10"/>
      <c r="F16" s="10"/>
      <c r="G16" s="10"/>
      <c r="H16" s="49"/>
      <c r="I16" s="163"/>
      <c r="J16" s="164"/>
    </row>
    <row r="17" spans="1:10" s="78" customFormat="1" ht="18" customHeight="1" x14ac:dyDescent="0.15">
      <c r="A17" s="52"/>
      <c r="B17" s="102" t="s">
        <v>6</v>
      </c>
      <c r="C17" s="103" t="s">
        <v>77</v>
      </c>
      <c r="D17" s="225" t="s">
        <v>8</v>
      </c>
      <c r="E17" s="226"/>
      <c r="F17" s="226"/>
      <c r="G17" s="227"/>
      <c r="H17" s="52"/>
      <c r="I17" s="215"/>
      <c r="J17" s="216" t="s">
        <v>97</v>
      </c>
    </row>
    <row r="18" spans="1:10" s="8" customFormat="1" ht="42.75" x14ac:dyDescent="0.15">
      <c r="A18" s="52">
        <v>1</v>
      </c>
      <c r="B18" s="162" t="s">
        <v>121</v>
      </c>
      <c r="C18" s="109"/>
      <c r="D18" s="80"/>
      <c r="E18" s="106"/>
      <c r="F18" s="221"/>
      <c r="G18" s="222"/>
      <c r="H18" s="50"/>
      <c r="I18" s="215"/>
      <c r="J18" s="216"/>
    </row>
    <row r="19" spans="1:10" s="8" customFormat="1" ht="18" customHeight="1" x14ac:dyDescent="0.15">
      <c r="A19" s="52">
        <v>9</v>
      </c>
      <c r="B19" s="104"/>
      <c r="C19" s="109">
        <f>SUMIF(様式４!$D$7:$D$31,$A19,様式４!$H$7:$H$31)</f>
        <v>0</v>
      </c>
      <c r="D19" s="80"/>
      <c r="E19" s="106"/>
      <c r="F19" s="221"/>
      <c r="G19" s="222"/>
      <c r="H19" s="50"/>
      <c r="I19" s="215"/>
      <c r="J19" s="216"/>
    </row>
    <row r="20" spans="1:10" s="8" customFormat="1" ht="18" customHeight="1" x14ac:dyDescent="0.15">
      <c r="A20" s="52"/>
      <c r="B20" s="102" t="s">
        <v>0</v>
      </c>
      <c r="C20" s="109"/>
      <c r="D20" s="80"/>
      <c r="E20" s="106"/>
      <c r="F20" s="221"/>
      <c r="G20" s="222"/>
      <c r="H20" s="50"/>
      <c r="I20" s="215"/>
      <c r="J20" s="216"/>
    </row>
    <row r="21" spans="1:10" x14ac:dyDescent="0.15">
      <c r="A21" s="45"/>
      <c r="B21" s="34"/>
      <c r="C21" s="110"/>
      <c r="D21" s="34"/>
      <c r="E21" s="34"/>
      <c r="F21" s="34"/>
      <c r="G21" s="34"/>
      <c r="H21" s="53"/>
      <c r="I21" s="215"/>
      <c r="J21" s="216"/>
    </row>
    <row r="22" spans="1:10" ht="24" customHeight="1" x14ac:dyDescent="0.15">
      <c r="A22" s="45"/>
      <c r="B22" s="10" t="s">
        <v>14</v>
      </c>
      <c r="C22" s="111"/>
      <c r="D22" s="9"/>
      <c r="E22" s="9"/>
      <c r="F22" s="9"/>
      <c r="G22" s="9"/>
      <c r="H22" s="53"/>
      <c r="I22" s="215"/>
      <c r="J22" s="216"/>
    </row>
    <row r="23" spans="1:10" s="78" customFormat="1" ht="18" customHeight="1" x14ac:dyDescent="0.15">
      <c r="A23" s="52"/>
      <c r="B23" s="102" t="s">
        <v>6</v>
      </c>
      <c r="C23" s="103" t="s">
        <v>77</v>
      </c>
      <c r="D23" s="225" t="s">
        <v>15</v>
      </c>
      <c r="E23" s="226"/>
      <c r="F23" s="226"/>
      <c r="G23" s="227"/>
      <c r="H23" s="52"/>
      <c r="I23" s="215"/>
      <c r="J23" s="216"/>
    </row>
    <row r="24" spans="1:10" s="8" customFormat="1" ht="18" customHeight="1" x14ac:dyDescent="0.15">
      <c r="A24" s="52">
        <v>21</v>
      </c>
      <c r="B24" s="198" t="s">
        <v>2</v>
      </c>
      <c r="C24" s="109"/>
      <c r="D24" s="80"/>
      <c r="E24" s="106"/>
      <c r="F24" s="221"/>
      <c r="G24" s="222"/>
      <c r="H24" s="50"/>
      <c r="I24" s="215"/>
      <c r="J24" s="216"/>
    </row>
    <row r="25" spans="1:10" s="8" customFormat="1" ht="18" customHeight="1" x14ac:dyDescent="0.15">
      <c r="A25" s="52">
        <v>22</v>
      </c>
      <c r="B25" s="198" t="s">
        <v>7</v>
      </c>
      <c r="C25" s="109"/>
      <c r="D25" s="80"/>
      <c r="E25" s="106"/>
      <c r="F25" s="221"/>
      <c r="G25" s="222"/>
      <c r="H25" s="50"/>
      <c r="I25" s="215"/>
      <c r="J25" s="216"/>
    </row>
    <row r="26" spans="1:10" s="8" customFormat="1" ht="18" customHeight="1" x14ac:dyDescent="0.15">
      <c r="A26" s="52">
        <v>23</v>
      </c>
      <c r="B26" s="105" t="s">
        <v>3</v>
      </c>
      <c r="C26" s="109"/>
      <c r="D26" s="80"/>
      <c r="E26" s="106"/>
      <c r="F26" s="221"/>
      <c r="G26" s="222"/>
      <c r="H26" s="50"/>
      <c r="I26" s="215"/>
      <c r="J26" s="216"/>
    </row>
    <row r="27" spans="1:10" s="8" customFormat="1" ht="18" customHeight="1" x14ac:dyDescent="0.15">
      <c r="A27" s="52">
        <v>24</v>
      </c>
      <c r="B27" s="105" t="s">
        <v>4</v>
      </c>
      <c r="C27" s="109"/>
      <c r="D27" s="80"/>
      <c r="E27" s="106"/>
      <c r="F27" s="221"/>
      <c r="G27" s="222"/>
      <c r="H27" s="50"/>
      <c r="I27" s="215"/>
      <c r="J27" s="216"/>
    </row>
    <row r="28" spans="1:10" s="8" customFormat="1" ht="18" customHeight="1" x14ac:dyDescent="0.15">
      <c r="A28" s="52">
        <v>25</v>
      </c>
      <c r="B28" s="198" t="s">
        <v>5</v>
      </c>
      <c r="C28" s="109"/>
      <c r="D28" s="80"/>
      <c r="E28" s="106"/>
      <c r="F28" s="221"/>
      <c r="G28" s="222"/>
      <c r="H28" s="50"/>
      <c r="I28" s="215"/>
      <c r="J28" s="216"/>
    </row>
    <row r="29" spans="1:10" s="66" customFormat="1" ht="18" customHeight="1" x14ac:dyDescent="0.15">
      <c r="A29" s="51">
        <v>26</v>
      </c>
      <c r="B29" s="199" t="s">
        <v>72</v>
      </c>
      <c r="C29" s="109"/>
      <c r="D29" s="84"/>
      <c r="E29" s="107"/>
      <c r="F29" s="229"/>
      <c r="G29" s="230"/>
      <c r="H29" s="65"/>
      <c r="I29" s="215"/>
      <c r="J29" s="216"/>
    </row>
    <row r="30" spans="1:10" s="8" customFormat="1" ht="18" customHeight="1" x14ac:dyDescent="0.15">
      <c r="A30" s="52">
        <v>27</v>
      </c>
      <c r="B30" s="105" t="s">
        <v>10</v>
      </c>
      <c r="C30" s="109"/>
      <c r="D30" s="80"/>
      <c r="E30" s="106"/>
      <c r="F30" s="221"/>
      <c r="G30" s="222"/>
      <c r="H30" s="50"/>
      <c r="I30" s="215"/>
      <c r="J30" s="216"/>
    </row>
    <row r="31" spans="1:10" s="8" customFormat="1" ht="18" customHeight="1" x14ac:dyDescent="0.15">
      <c r="A31" s="52">
        <v>28</v>
      </c>
      <c r="B31" s="200" t="s">
        <v>73</v>
      </c>
      <c r="C31" s="109"/>
      <c r="D31" s="80"/>
      <c r="E31" s="106"/>
      <c r="F31" s="221"/>
      <c r="G31" s="222"/>
      <c r="H31" s="50"/>
      <c r="I31" s="215"/>
      <c r="J31" s="216"/>
    </row>
    <row r="32" spans="1:10" s="8" customFormat="1" ht="18" customHeight="1" x14ac:dyDescent="0.15">
      <c r="A32" s="52">
        <v>29</v>
      </c>
      <c r="B32" s="105"/>
      <c r="C32" s="109"/>
      <c r="D32" s="80"/>
      <c r="E32" s="106"/>
      <c r="F32" s="221"/>
      <c r="G32" s="222"/>
      <c r="H32" s="50"/>
      <c r="I32" s="215"/>
      <c r="J32" s="216"/>
    </row>
    <row r="33" spans="1:10" s="8" customFormat="1" ht="18" customHeight="1" x14ac:dyDescent="0.15">
      <c r="A33" s="52"/>
      <c r="B33" s="102" t="s">
        <v>0</v>
      </c>
      <c r="C33" s="109"/>
      <c r="D33" s="80"/>
      <c r="E33" s="106"/>
      <c r="F33" s="221"/>
      <c r="G33" s="222"/>
      <c r="H33" s="50"/>
      <c r="I33" s="215"/>
      <c r="J33" s="216"/>
    </row>
    <row r="34" spans="1:10" s="8" customFormat="1" ht="14.25" x14ac:dyDescent="0.15">
      <c r="A34" s="52"/>
      <c r="B34" s="28"/>
      <c r="C34" s="29"/>
      <c r="D34" s="28"/>
      <c r="E34" s="28"/>
      <c r="F34" s="28"/>
      <c r="G34" s="28"/>
      <c r="H34" s="50"/>
      <c r="I34" s="215"/>
      <c r="J34" s="216"/>
    </row>
    <row r="35" spans="1:10" ht="24" customHeight="1" x14ac:dyDescent="0.15">
      <c r="A35" s="45"/>
      <c r="B35" s="2" t="s">
        <v>106</v>
      </c>
      <c r="C35" s="83"/>
      <c r="D35" s="9"/>
      <c r="E35" s="9"/>
      <c r="F35" s="9"/>
      <c r="G35" s="9"/>
      <c r="H35" s="53"/>
      <c r="I35" s="215"/>
      <c r="J35" s="216"/>
    </row>
    <row r="36" spans="1:10" s="86" customFormat="1" ht="18" customHeight="1" x14ac:dyDescent="0.15">
      <c r="A36" s="54"/>
      <c r="B36" s="91" t="s">
        <v>54</v>
      </c>
      <c r="C36" s="92" t="s">
        <v>55</v>
      </c>
      <c r="D36" s="92" t="s">
        <v>56</v>
      </c>
      <c r="E36" s="92" t="s">
        <v>67</v>
      </c>
      <c r="F36" s="92" t="s">
        <v>74</v>
      </c>
      <c r="G36" s="98" t="s">
        <v>75</v>
      </c>
      <c r="H36" s="85"/>
      <c r="I36" s="215"/>
      <c r="J36" s="216"/>
    </row>
    <row r="37" spans="1:10" s="86" customFormat="1" ht="18" customHeight="1" x14ac:dyDescent="0.15">
      <c r="A37" s="54"/>
      <c r="B37" s="93" t="s">
        <v>66</v>
      </c>
      <c r="C37" s="94" t="s">
        <v>78</v>
      </c>
      <c r="D37" s="94" t="s">
        <v>68</v>
      </c>
      <c r="E37" s="94" t="s">
        <v>69</v>
      </c>
      <c r="F37" s="94" t="s">
        <v>70</v>
      </c>
      <c r="G37" s="99" t="s">
        <v>102</v>
      </c>
      <c r="H37" s="85"/>
      <c r="I37" s="215"/>
      <c r="J37" s="216"/>
    </row>
    <row r="38" spans="1:10" s="86" customFormat="1" ht="26.25" customHeight="1" x14ac:dyDescent="0.15">
      <c r="A38" s="54"/>
      <c r="B38" s="95"/>
      <c r="C38" s="96"/>
      <c r="D38" s="97"/>
      <c r="E38" s="96"/>
      <c r="F38" s="96"/>
      <c r="G38" s="100"/>
      <c r="H38" s="85"/>
      <c r="I38" s="215"/>
      <c r="J38" s="216"/>
    </row>
    <row r="39" spans="1:10" s="89" customFormat="1" ht="36" customHeight="1" x14ac:dyDescent="0.15">
      <c r="A39" s="87"/>
      <c r="B39" s="214" t="s">
        <v>85</v>
      </c>
      <c r="C39" s="214"/>
      <c r="D39" s="214"/>
      <c r="E39" s="214"/>
      <c r="F39" s="214"/>
      <c r="G39" s="214"/>
      <c r="H39" s="88"/>
      <c r="I39" s="215"/>
      <c r="J39" s="216"/>
    </row>
    <row r="40" spans="1:10" s="24" customFormat="1" x14ac:dyDescent="0.15">
      <c r="A40" s="90"/>
      <c r="B40" s="223" t="s">
        <v>126</v>
      </c>
      <c r="C40" s="223"/>
      <c r="D40" s="223"/>
      <c r="E40" s="223"/>
      <c r="F40" s="223"/>
      <c r="G40" s="223"/>
      <c r="H40" s="88"/>
      <c r="I40" s="215"/>
      <c r="J40" s="216"/>
    </row>
    <row r="41" spans="1:10" s="24" customFormat="1" ht="33" customHeight="1" x14ac:dyDescent="0.15">
      <c r="A41" s="90"/>
      <c r="B41" s="219" t="s">
        <v>107</v>
      </c>
      <c r="C41" s="220"/>
      <c r="D41" s="220"/>
      <c r="E41" s="220"/>
      <c r="F41" s="220"/>
      <c r="G41" s="220"/>
      <c r="H41" s="88"/>
      <c r="I41" s="215"/>
      <c r="J41" s="216"/>
    </row>
    <row r="42" spans="1:10" x14ac:dyDescent="0.15">
      <c r="A42" s="45"/>
      <c r="B42" s="44"/>
      <c r="C42" s="112"/>
      <c r="D42" s="44"/>
      <c r="E42" s="44"/>
      <c r="F42" s="44"/>
      <c r="G42" s="168"/>
      <c r="H42" s="169"/>
      <c r="I42" s="170"/>
    </row>
  </sheetData>
  <mergeCells count="27">
    <mergeCell ref="D23:G23"/>
    <mergeCell ref="B3:G3"/>
    <mergeCell ref="F29:G29"/>
    <mergeCell ref="F30:G30"/>
    <mergeCell ref="B10:F10"/>
    <mergeCell ref="D17:G17"/>
    <mergeCell ref="B4:G4"/>
    <mergeCell ref="F20:G20"/>
    <mergeCell ref="F19:G19"/>
    <mergeCell ref="F18:G18"/>
    <mergeCell ref="F8:G8"/>
    <mergeCell ref="B39:G39"/>
    <mergeCell ref="I17:I41"/>
    <mergeCell ref="J17:J41"/>
    <mergeCell ref="I6:J8"/>
    <mergeCell ref="B41:G41"/>
    <mergeCell ref="F24:G24"/>
    <mergeCell ref="F25:G25"/>
    <mergeCell ref="F26:G26"/>
    <mergeCell ref="B40:G40"/>
    <mergeCell ref="F32:G32"/>
    <mergeCell ref="F11:G11"/>
    <mergeCell ref="F12:G12"/>
    <mergeCell ref="F33:G33"/>
    <mergeCell ref="F31:G31"/>
    <mergeCell ref="F27:G27"/>
    <mergeCell ref="F28:G28"/>
  </mergeCells>
  <phoneticPr fontId="2"/>
  <conditionalFormatting sqref="A24:A32 C24:C32">
    <cfRule type="expression" dxfId="1" priority="3" stopIfTrue="1">
      <formula>$C24=0</formula>
    </cfRule>
  </conditionalFormatting>
  <conditionalFormatting sqref="A18:A19 C18:C19">
    <cfRule type="expression" dxfId="0" priority="2" stopIfTrue="1">
      <formula>$C18=0</formula>
    </cfRule>
  </conditionalFormatting>
  <printOptions horizontalCentered="1"/>
  <pageMargins left="0.78740157480314965" right="0.78740157480314965" top="0.39370078740157483" bottom="0" header="0" footer="0"/>
  <pageSetup paperSize="9" scale="105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L33"/>
  <sheetViews>
    <sheetView showZeros="0" view="pageBreakPreview" zoomScaleNormal="75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3" sqref="B3"/>
    </sheetView>
  </sheetViews>
  <sheetFormatPr defaultRowHeight="13.5" x14ac:dyDescent="0.15"/>
  <cols>
    <col min="1" max="1" width="4.875" style="1" bestFit="1" customWidth="1"/>
    <col min="2" max="2" width="9.5" style="24" bestFit="1" customWidth="1"/>
    <col min="3" max="3" width="5.625" style="3" customWidth="1"/>
    <col min="4" max="4" width="5.625" style="3" bestFit="1" customWidth="1"/>
    <col min="5" max="5" width="3.5" style="3" bestFit="1" customWidth="1"/>
    <col min="6" max="6" width="13.25" style="3" customWidth="1"/>
    <col min="7" max="7" width="28.75" style="3" customWidth="1"/>
    <col min="8" max="8" width="9.25" style="3" customWidth="1"/>
    <col min="9" max="10" width="9.375" style="3" bestFit="1" customWidth="1"/>
    <col min="11" max="11" width="8.25" style="3" customWidth="1"/>
    <col min="12" max="12" width="34.625" style="3" customWidth="1"/>
    <col min="13" max="16384" width="9" style="3"/>
  </cols>
  <sheetData>
    <row r="1" spans="1:12" s="18" customFormat="1" ht="12.75" customHeight="1" thickBot="1" x14ac:dyDescent="0.2">
      <c r="A1" s="55">
        <v>1</v>
      </c>
      <c r="B1" s="70">
        <v>2</v>
      </c>
      <c r="C1" s="55">
        <v>3</v>
      </c>
      <c r="D1" s="55">
        <v>4</v>
      </c>
      <c r="E1" s="55">
        <v>5</v>
      </c>
      <c r="F1" s="55">
        <v>6</v>
      </c>
      <c r="G1" s="55">
        <v>7</v>
      </c>
      <c r="H1" s="55">
        <v>8</v>
      </c>
      <c r="I1" s="55">
        <v>9</v>
      </c>
      <c r="J1" s="55">
        <v>10</v>
      </c>
      <c r="K1" s="53"/>
    </row>
    <row r="2" spans="1:12" ht="15" customHeight="1" thickTop="1" thickBot="1" x14ac:dyDescent="0.2">
      <c r="A2" s="35">
        <f>K3</f>
        <v>1</v>
      </c>
      <c r="B2" s="56">
        <f t="shared" ref="B2:I2" si="0">VLOOKUP($A$2,$A$7:$I$32,B$1,FALSE)</f>
        <v>0</v>
      </c>
      <c r="C2" s="57">
        <f t="shared" si="0"/>
        <v>0</v>
      </c>
      <c r="D2" s="57">
        <f t="shared" si="0"/>
        <v>0</v>
      </c>
      <c r="E2" s="57">
        <f t="shared" si="0"/>
        <v>0</v>
      </c>
      <c r="F2" s="57">
        <f t="shared" si="0"/>
        <v>0</v>
      </c>
      <c r="G2" s="57">
        <f t="shared" si="0"/>
        <v>0</v>
      </c>
      <c r="H2" s="58">
        <f t="shared" si="0"/>
        <v>0</v>
      </c>
      <c r="I2" s="58">
        <f t="shared" si="0"/>
        <v>0</v>
      </c>
      <c r="J2" s="59"/>
      <c r="K2" s="44"/>
    </row>
    <row r="3" spans="1:12" ht="33" customHeight="1" thickTop="1" x14ac:dyDescent="0.15">
      <c r="A3" s="45"/>
      <c r="B3" s="114" t="s">
        <v>60</v>
      </c>
      <c r="C3" s="235" t="s">
        <v>122</v>
      </c>
      <c r="D3" s="236"/>
      <c r="E3" s="236"/>
      <c r="F3" s="236"/>
      <c r="G3" s="236"/>
      <c r="H3" s="236"/>
      <c r="I3" s="236"/>
      <c r="J3" s="236"/>
      <c r="K3" s="239">
        <v>1</v>
      </c>
    </row>
    <row r="4" spans="1:12" ht="33" customHeight="1" x14ac:dyDescent="0.15">
      <c r="A4" s="45"/>
      <c r="B4" s="186"/>
      <c r="C4" s="235" t="str">
        <f>LEFT(様式１!B3,6)&amp;"【収支差引簿】"</f>
        <v>２０２１年度【収支差引簿】</v>
      </c>
      <c r="D4" s="236"/>
      <c r="E4" s="236"/>
      <c r="F4" s="236"/>
      <c r="G4" s="236"/>
      <c r="H4" s="236"/>
      <c r="I4" s="236"/>
      <c r="J4" s="236"/>
      <c r="K4" s="239"/>
    </row>
    <row r="5" spans="1:12" s="8" customFormat="1" ht="27.75" customHeight="1" x14ac:dyDescent="0.15">
      <c r="A5" s="233" t="s">
        <v>103</v>
      </c>
      <c r="B5" s="123" t="s">
        <v>61</v>
      </c>
      <c r="C5" s="237"/>
      <c r="D5" s="237"/>
      <c r="E5" s="237"/>
      <c r="F5" s="237"/>
      <c r="G5" s="237"/>
      <c r="H5" s="237"/>
      <c r="I5" s="237"/>
      <c r="J5" s="238"/>
      <c r="K5" s="234" t="s">
        <v>93</v>
      </c>
      <c r="L5" s="166" t="s">
        <v>94</v>
      </c>
    </row>
    <row r="6" spans="1:12" ht="27.75" customHeight="1" x14ac:dyDescent="0.15">
      <c r="A6" s="233"/>
      <c r="B6" s="180" t="s">
        <v>38</v>
      </c>
      <c r="C6" s="181" t="s">
        <v>98</v>
      </c>
      <c r="D6" s="187" t="s">
        <v>92</v>
      </c>
      <c r="E6" s="187" t="s">
        <v>91</v>
      </c>
      <c r="F6" s="182" t="s">
        <v>20</v>
      </c>
      <c r="G6" s="183" t="s">
        <v>16</v>
      </c>
      <c r="H6" s="184" t="s">
        <v>17</v>
      </c>
      <c r="I6" s="184" t="s">
        <v>18</v>
      </c>
      <c r="J6" s="185" t="s">
        <v>19</v>
      </c>
      <c r="K6" s="234"/>
      <c r="L6" s="166" t="s">
        <v>101</v>
      </c>
    </row>
    <row r="7" spans="1:12" ht="27.75" customHeight="1" x14ac:dyDescent="0.15">
      <c r="A7" s="60">
        <v>1</v>
      </c>
      <c r="B7" s="156"/>
      <c r="C7" s="157"/>
      <c r="D7" s="188"/>
      <c r="E7" s="189"/>
      <c r="F7" s="142"/>
      <c r="G7" s="143"/>
      <c r="H7" s="144"/>
      <c r="I7" s="144"/>
      <c r="J7" s="145"/>
      <c r="K7" s="234"/>
      <c r="L7" s="166" t="s">
        <v>108</v>
      </c>
    </row>
    <row r="8" spans="1:12" ht="27.75" customHeight="1" x14ac:dyDescent="0.15">
      <c r="A8" s="60">
        <v>2</v>
      </c>
      <c r="B8" s="139"/>
      <c r="C8" s="122"/>
      <c r="D8" s="190"/>
      <c r="E8" s="191"/>
      <c r="F8" s="74"/>
      <c r="G8" s="75"/>
      <c r="H8" s="76"/>
      <c r="I8" s="76"/>
      <c r="J8" s="140"/>
      <c r="K8" s="234"/>
      <c r="L8" s="166" t="s">
        <v>100</v>
      </c>
    </row>
    <row r="9" spans="1:12" ht="27.75" customHeight="1" x14ac:dyDescent="0.15">
      <c r="A9" s="60">
        <v>3</v>
      </c>
      <c r="B9" s="139"/>
      <c r="C9" s="122"/>
      <c r="D9" s="190"/>
      <c r="E9" s="191"/>
      <c r="F9" s="74"/>
      <c r="G9" s="75"/>
      <c r="H9" s="76"/>
      <c r="I9" s="76"/>
      <c r="J9" s="140"/>
      <c r="K9" s="234"/>
      <c r="L9" s="178" t="s">
        <v>104</v>
      </c>
    </row>
    <row r="10" spans="1:12" ht="27.75" customHeight="1" x14ac:dyDescent="0.15">
      <c r="A10" s="60">
        <v>4</v>
      </c>
      <c r="B10" s="139"/>
      <c r="C10" s="122"/>
      <c r="D10" s="190"/>
      <c r="E10" s="191"/>
      <c r="F10" s="74"/>
      <c r="G10" s="75"/>
      <c r="H10" s="76"/>
      <c r="I10" s="76"/>
      <c r="J10" s="140"/>
      <c r="K10" s="234"/>
      <c r="L10" s="167" t="s">
        <v>95</v>
      </c>
    </row>
    <row r="11" spans="1:12" ht="27.75" customHeight="1" x14ac:dyDescent="0.15">
      <c r="A11" s="60">
        <v>5</v>
      </c>
      <c r="B11" s="139"/>
      <c r="C11" s="122"/>
      <c r="D11" s="190"/>
      <c r="E11" s="191"/>
      <c r="F11" s="74"/>
      <c r="G11" s="75"/>
      <c r="H11" s="76"/>
      <c r="I11" s="76"/>
      <c r="J11" s="140"/>
      <c r="K11" s="234"/>
      <c r="L11" s="1" t="s">
        <v>105</v>
      </c>
    </row>
    <row r="12" spans="1:12" ht="27.75" customHeight="1" x14ac:dyDescent="0.15">
      <c r="A12" s="60">
        <v>6</v>
      </c>
      <c r="B12" s="139"/>
      <c r="C12" s="122"/>
      <c r="D12" s="190"/>
      <c r="E12" s="191"/>
      <c r="F12" s="74"/>
      <c r="G12" s="75"/>
      <c r="H12" s="76"/>
      <c r="I12" s="76"/>
      <c r="J12" s="140"/>
      <c r="K12" s="234"/>
      <c r="L12" s="1" t="s">
        <v>96</v>
      </c>
    </row>
    <row r="13" spans="1:12" ht="27.75" customHeight="1" x14ac:dyDescent="0.15">
      <c r="A13" s="60">
        <v>7</v>
      </c>
      <c r="B13" s="139"/>
      <c r="C13" s="122"/>
      <c r="D13" s="190"/>
      <c r="E13" s="191"/>
      <c r="F13" s="74"/>
      <c r="G13" s="75"/>
      <c r="H13" s="76"/>
      <c r="I13" s="76"/>
      <c r="J13" s="140"/>
      <c r="K13" s="234"/>
      <c r="L13" s="165"/>
    </row>
    <row r="14" spans="1:12" ht="27.75" customHeight="1" x14ac:dyDescent="0.15">
      <c r="A14" s="60">
        <v>8</v>
      </c>
      <c r="B14" s="139"/>
      <c r="C14" s="122"/>
      <c r="D14" s="190"/>
      <c r="E14" s="191"/>
      <c r="F14" s="74"/>
      <c r="G14" s="75"/>
      <c r="H14" s="76"/>
      <c r="I14" s="76"/>
      <c r="J14" s="140"/>
      <c r="K14" s="234"/>
      <c r="L14" s="165"/>
    </row>
    <row r="15" spans="1:12" ht="27.75" customHeight="1" x14ac:dyDescent="0.15">
      <c r="A15" s="60">
        <v>9</v>
      </c>
      <c r="B15" s="139"/>
      <c r="C15" s="122"/>
      <c r="D15" s="190"/>
      <c r="E15" s="191"/>
      <c r="F15" s="74"/>
      <c r="G15" s="75"/>
      <c r="H15" s="76"/>
      <c r="I15" s="76"/>
      <c r="J15" s="140"/>
      <c r="K15" s="44"/>
      <c r="L15" s="165"/>
    </row>
    <row r="16" spans="1:12" ht="27.75" customHeight="1" x14ac:dyDescent="0.15">
      <c r="A16" s="60">
        <v>10</v>
      </c>
      <c r="B16" s="139"/>
      <c r="C16" s="122"/>
      <c r="D16" s="190"/>
      <c r="E16" s="191"/>
      <c r="F16" s="74"/>
      <c r="G16" s="75"/>
      <c r="H16" s="76"/>
      <c r="I16" s="76"/>
      <c r="J16" s="140"/>
      <c r="K16" s="44"/>
      <c r="L16" s="165"/>
    </row>
    <row r="17" spans="1:12" ht="27.75" customHeight="1" x14ac:dyDescent="0.15">
      <c r="A17" s="60">
        <v>11</v>
      </c>
      <c r="B17" s="139"/>
      <c r="C17" s="122"/>
      <c r="D17" s="190"/>
      <c r="E17" s="191"/>
      <c r="F17" s="74"/>
      <c r="G17" s="75"/>
      <c r="H17" s="76"/>
      <c r="I17" s="76"/>
      <c r="J17" s="140"/>
      <c r="K17" s="44"/>
      <c r="L17" s="165"/>
    </row>
    <row r="18" spans="1:12" ht="27.75" customHeight="1" x14ac:dyDescent="0.15">
      <c r="A18" s="60">
        <v>12</v>
      </c>
      <c r="B18" s="139"/>
      <c r="C18" s="122"/>
      <c r="D18" s="190"/>
      <c r="E18" s="191"/>
      <c r="F18" s="74"/>
      <c r="G18" s="75"/>
      <c r="H18" s="76"/>
      <c r="I18" s="76"/>
      <c r="J18" s="140"/>
      <c r="K18" s="44"/>
      <c r="L18" s="165"/>
    </row>
    <row r="19" spans="1:12" ht="27.75" customHeight="1" x14ac:dyDescent="0.15">
      <c r="A19" s="60">
        <v>13</v>
      </c>
      <c r="B19" s="139"/>
      <c r="C19" s="122"/>
      <c r="D19" s="190"/>
      <c r="E19" s="191"/>
      <c r="F19" s="74"/>
      <c r="G19" s="75"/>
      <c r="H19" s="76"/>
      <c r="I19" s="76"/>
      <c r="J19" s="140"/>
      <c r="K19" s="44"/>
      <c r="L19" s="165"/>
    </row>
    <row r="20" spans="1:12" ht="27.75" customHeight="1" x14ac:dyDescent="0.15">
      <c r="A20" s="60">
        <v>14</v>
      </c>
      <c r="B20" s="139"/>
      <c r="C20" s="122"/>
      <c r="D20" s="190"/>
      <c r="E20" s="191"/>
      <c r="F20" s="74"/>
      <c r="G20" s="75"/>
      <c r="H20" s="76"/>
      <c r="I20" s="76"/>
      <c r="J20" s="140"/>
      <c r="K20" s="44"/>
      <c r="L20" s="165"/>
    </row>
    <row r="21" spans="1:12" ht="27.75" customHeight="1" x14ac:dyDescent="0.15">
      <c r="A21" s="60">
        <v>15</v>
      </c>
      <c r="B21" s="139"/>
      <c r="C21" s="122"/>
      <c r="D21" s="190"/>
      <c r="E21" s="191"/>
      <c r="F21" s="74"/>
      <c r="G21" s="75"/>
      <c r="H21" s="76"/>
      <c r="I21" s="76"/>
      <c r="J21" s="140"/>
      <c r="K21" s="44"/>
      <c r="L21" s="165"/>
    </row>
    <row r="22" spans="1:12" ht="27.75" customHeight="1" x14ac:dyDescent="0.15">
      <c r="A22" s="60">
        <v>16</v>
      </c>
      <c r="B22" s="139"/>
      <c r="C22" s="122"/>
      <c r="D22" s="190"/>
      <c r="E22" s="191"/>
      <c r="F22" s="74"/>
      <c r="G22" s="75"/>
      <c r="H22" s="76"/>
      <c r="I22" s="76"/>
      <c r="J22" s="140"/>
      <c r="K22" s="44"/>
      <c r="L22" s="165"/>
    </row>
    <row r="23" spans="1:12" ht="27.75" customHeight="1" x14ac:dyDescent="0.15">
      <c r="A23" s="60">
        <v>17</v>
      </c>
      <c r="B23" s="141"/>
      <c r="C23" s="122"/>
      <c r="D23" s="190"/>
      <c r="E23" s="191"/>
      <c r="F23" s="74"/>
      <c r="G23" s="75"/>
      <c r="H23" s="76"/>
      <c r="I23" s="76"/>
      <c r="J23" s="140"/>
      <c r="K23" s="44"/>
      <c r="L23" s="165"/>
    </row>
    <row r="24" spans="1:12" ht="27.75" customHeight="1" x14ac:dyDescent="0.15">
      <c r="A24" s="60">
        <v>18</v>
      </c>
      <c r="B24" s="141"/>
      <c r="C24" s="122"/>
      <c r="D24" s="190"/>
      <c r="E24" s="191"/>
      <c r="F24" s="74"/>
      <c r="G24" s="75"/>
      <c r="H24" s="76"/>
      <c r="I24" s="76"/>
      <c r="J24" s="140"/>
      <c r="K24" s="44"/>
      <c r="L24" s="165"/>
    </row>
    <row r="25" spans="1:12" ht="27.75" customHeight="1" x14ac:dyDescent="0.15">
      <c r="A25" s="60">
        <v>19</v>
      </c>
      <c r="B25" s="141"/>
      <c r="C25" s="122"/>
      <c r="D25" s="190"/>
      <c r="E25" s="191"/>
      <c r="F25" s="74"/>
      <c r="G25" s="75"/>
      <c r="H25" s="76"/>
      <c r="I25" s="76"/>
      <c r="J25" s="140"/>
      <c r="K25" s="44"/>
      <c r="L25" s="165"/>
    </row>
    <row r="26" spans="1:12" ht="27.75" customHeight="1" x14ac:dyDescent="0.15">
      <c r="A26" s="60">
        <v>20</v>
      </c>
      <c r="B26" s="141"/>
      <c r="C26" s="122"/>
      <c r="D26" s="190"/>
      <c r="E26" s="191"/>
      <c r="F26" s="74"/>
      <c r="G26" s="75"/>
      <c r="H26" s="76"/>
      <c r="I26" s="76"/>
      <c r="J26" s="140"/>
      <c r="K26" s="44"/>
      <c r="L26" s="165"/>
    </row>
    <row r="27" spans="1:12" ht="27.75" customHeight="1" x14ac:dyDescent="0.15">
      <c r="A27" s="60">
        <v>21</v>
      </c>
      <c r="B27" s="141"/>
      <c r="C27" s="122"/>
      <c r="D27" s="190"/>
      <c r="E27" s="191"/>
      <c r="F27" s="74"/>
      <c r="G27" s="75"/>
      <c r="H27" s="76"/>
      <c r="I27" s="76"/>
      <c r="J27" s="140"/>
      <c r="K27" s="44"/>
      <c r="L27" s="165"/>
    </row>
    <row r="28" spans="1:12" ht="27.75" customHeight="1" x14ac:dyDescent="0.15">
      <c r="A28" s="60">
        <v>22</v>
      </c>
      <c r="B28" s="141"/>
      <c r="C28" s="122"/>
      <c r="D28" s="190"/>
      <c r="E28" s="191"/>
      <c r="F28" s="74"/>
      <c r="G28" s="75"/>
      <c r="H28" s="76"/>
      <c r="I28" s="76"/>
      <c r="J28" s="140"/>
      <c r="K28" s="44"/>
      <c r="L28" s="165"/>
    </row>
    <row r="29" spans="1:12" ht="27.75" customHeight="1" x14ac:dyDescent="0.15">
      <c r="A29" s="60">
        <v>23</v>
      </c>
      <c r="B29" s="141"/>
      <c r="C29" s="122"/>
      <c r="D29" s="190"/>
      <c r="E29" s="191"/>
      <c r="F29" s="74"/>
      <c r="G29" s="75"/>
      <c r="H29" s="76"/>
      <c r="I29" s="76"/>
      <c r="J29" s="140"/>
      <c r="K29" s="44"/>
      <c r="L29" s="165"/>
    </row>
    <row r="30" spans="1:12" ht="27.75" customHeight="1" x14ac:dyDescent="0.15">
      <c r="A30" s="60">
        <v>24</v>
      </c>
      <c r="B30" s="159"/>
      <c r="C30" s="160"/>
      <c r="D30" s="192"/>
      <c r="E30" s="193"/>
      <c r="F30" s="146"/>
      <c r="G30" s="147"/>
      <c r="H30" s="148"/>
      <c r="I30" s="148"/>
      <c r="J30" s="149"/>
      <c r="K30" s="44"/>
      <c r="L30" s="165"/>
    </row>
    <row r="31" spans="1:12" ht="30" customHeight="1" x14ac:dyDescent="0.15">
      <c r="A31" s="60">
        <v>25</v>
      </c>
      <c r="B31" s="158"/>
      <c r="C31" s="161"/>
      <c r="D31" s="150"/>
      <c r="E31" s="151" t="str">
        <f>IF(D31="","",VLOOKUP(D31,#REF!,2,FALSE))</f>
        <v/>
      </c>
      <c r="F31" s="152" t="s">
        <v>65</v>
      </c>
      <c r="G31" s="153"/>
      <c r="H31" s="154">
        <f>SUM(H7:H30)</f>
        <v>0</v>
      </c>
      <c r="I31" s="154">
        <f>SUM(I7:I30)</f>
        <v>0</v>
      </c>
      <c r="J31" s="155">
        <f>H31-I31</f>
        <v>0</v>
      </c>
      <c r="K31" s="44"/>
    </row>
    <row r="32" spans="1:12" x14ac:dyDescent="0.15">
      <c r="A32" s="60"/>
      <c r="B32" s="71"/>
      <c r="C32" s="44"/>
      <c r="D32" s="44"/>
      <c r="E32" s="44"/>
      <c r="F32" s="44"/>
      <c r="G32" s="44"/>
      <c r="H32" s="44"/>
      <c r="I32" s="44"/>
      <c r="J32" s="44"/>
      <c r="K32" s="44"/>
    </row>
    <row r="33" ht="21" customHeight="1" x14ac:dyDescent="0.15"/>
  </sheetData>
  <mergeCells count="6">
    <mergeCell ref="A5:A6"/>
    <mergeCell ref="K5:K14"/>
    <mergeCell ref="C4:J4"/>
    <mergeCell ref="C3:J3"/>
    <mergeCell ref="C5:J5"/>
    <mergeCell ref="K3:K4"/>
  </mergeCells>
  <phoneticPr fontId="2"/>
  <printOptions horizontalCentered="1"/>
  <pageMargins left="0.78740157480314965" right="0.19685039370078741" top="0.39370078740157483" bottom="0.39370078740157483" header="0" footer="0"/>
  <pageSetup paperSize="9" orientation="portrait" r:id="rId1"/>
  <headerFooter scaleWithDoc="0"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I11"/>
  <sheetViews>
    <sheetView view="pageBreakPreview" zoomScale="90" zoomScaleNormal="75" zoomScaleSheetLayoutView="90" workbookViewId="0">
      <selection activeCell="G5" sqref="G5"/>
    </sheetView>
  </sheetViews>
  <sheetFormatPr defaultRowHeight="13.5" x14ac:dyDescent="0.15"/>
  <cols>
    <col min="1" max="1" width="10.125" style="66" customWidth="1"/>
    <col min="2" max="2" width="11.25" style="66" bestFit="1" customWidth="1"/>
    <col min="3" max="5" width="9" style="66"/>
    <col min="6" max="6" width="9" style="67"/>
    <col min="7" max="7" width="22.75" style="66" bestFit="1" customWidth="1"/>
    <col min="8" max="8" width="4" style="3" customWidth="1"/>
    <col min="9" max="16384" width="9" style="3"/>
  </cols>
  <sheetData>
    <row r="1" spans="1:9" ht="24" x14ac:dyDescent="0.15">
      <c r="A1" s="28" t="s">
        <v>59</v>
      </c>
      <c r="B1" s="240"/>
      <c r="C1" s="240"/>
      <c r="D1" s="240"/>
      <c r="E1" s="240"/>
      <c r="F1" s="240"/>
      <c r="G1" s="116" t="str">
        <f>LEFT(様式１!B3,6)</f>
        <v>２０２１年度</v>
      </c>
      <c r="H1" s="36"/>
      <c r="I1" s="124" t="s">
        <v>62</v>
      </c>
    </row>
    <row r="2" spans="1:9" ht="36" customHeight="1" x14ac:dyDescent="0.15">
      <c r="A2" s="61"/>
      <c r="B2" s="6"/>
      <c r="C2" s="61"/>
      <c r="D2" s="61"/>
      <c r="E2" s="242" t="s">
        <v>123</v>
      </c>
      <c r="F2" s="242"/>
      <c r="G2" s="242"/>
      <c r="H2" s="37"/>
      <c r="I2" s="127">
        <f>様式４!K3</f>
        <v>1</v>
      </c>
    </row>
    <row r="3" spans="1:9" ht="24" customHeight="1" x14ac:dyDescent="0.15">
      <c r="A3" s="242" t="s">
        <v>110</v>
      </c>
      <c r="B3" s="242"/>
      <c r="C3" s="242"/>
      <c r="D3" s="242"/>
      <c r="E3" s="242"/>
      <c r="F3" s="242"/>
      <c r="G3" s="242"/>
      <c r="H3" s="37"/>
      <c r="I3" s="124" t="s">
        <v>83</v>
      </c>
    </row>
    <row r="4" spans="1:9" s="5" customFormat="1" ht="36" customHeight="1" x14ac:dyDescent="0.15">
      <c r="A4" s="248" t="s">
        <v>41</v>
      </c>
      <c r="B4" s="248"/>
      <c r="C4" s="248"/>
      <c r="D4" s="248"/>
      <c r="E4" s="249"/>
      <c r="F4" s="11" t="s">
        <v>27</v>
      </c>
      <c r="G4" s="62"/>
      <c r="H4" s="38"/>
      <c r="I4" s="241" t="s">
        <v>79</v>
      </c>
    </row>
    <row r="5" spans="1:9" s="5" customFormat="1" ht="36" customHeight="1" x14ac:dyDescent="0.15">
      <c r="A5" s="250"/>
      <c r="B5" s="250"/>
      <c r="C5" s="250"/>
      <c r="D5" s="250"/>
      <c r="E5" s="251"/>
      <c r="F5" s="11" t="s">
        <v>40</v>
      </c>
      <c r="G5" s="63"/>
      <c r="H5" s="39"/>
      <c r="I5" s="241"/>
    </row>
    <row r="6" spans="1:9" s="5" customFormat="1" ht="36" customHeight="1" x14ac:dyDescent="0.15">
      <c r="A6" s="12" t="s">
        <v>21</v>
      </c>
      <c r="B6" s="68"/>
      <c r="C6" s="246"/>
      <c r="D6" s="246"/>
      <c r="E6" s="246"/>
      <c r="F6" s="246"/>
      <c r="G6" s="247"/>
      <c r="H6" s="40"/>
      <c r="I6" s="241"/>
    </row>
    <row r="7" spans="1:9" s="5" customFormat="1" ht="54" customHeight="1" x14ac:dyDescent="0.15">
      <c r="A7" s="12" t="s">
        <v>39</v>
      </c>
      <c r="B7" s="11" t="s">
        <v>25</v>
      </c>
      <c r="C7" s="16"/>
      <c r="D7" s="11" t="s">
        <v>26</v>
      </c>
      <c r="E7" s="16"/>
      <c r="F7" s="11" t="s">
        <v>22</v>
      </c>
      <c r="G7" s="64"/>
      <c r="H7" s="42"/>
      <c r="I7" s="241"/>
    </row>
    <row r="8" spans="1:9" s="5" customFormat="1" ht="24" customHeight="1" x14ac:dyDescent="0.15">
      <c r="A8" s="69" t="s">
        <v>64</v>
      </c>
      <c r="B8" s="13"/>
      <c r="C8" s="13"/>
      <c r="D8" s="13"/>
      <c r="E8" s="13"/>
      <c r="F8" s="14"/>
      <c r="G8" s="15"/>
      <c r="H8" s="41"/>
      <c r="I8" s="241"/>
    </row>
    <row r="9" spans="1:9" ht="103.5" customHeight="1" x14ac:dyDescent="0.15">
      <c r="A9" s="243"/>
      <c r="B9" s="244"/>
      <c r="C9" s="244"/>
      <c r="D9" s="244"/>
      <c r="E9" s="244"/>
      <c r="F9" s="244"/>
      <c r="G9" s="245"/>
      <c r="H9" s="43"/>
      <c r="I9" s="241"/>
    </row>
    <row r="10" spans="1:9" s="72" customFormat="1" ht="54" customHeight="1" x14ac:dyDescent="0.15">
      <c r="A10" s="252" t="s">
        <v>82</v>
      </c>
      <c r="B10" s="252"/>
      <c r="C10" s="252"/>
      <c r="D10" s="252"/>
      <c r="E10" s="252"/>
      <c r="F10" s="252"/>
      <c r="G10" s="252"/>
      <c r="H10" s="73"/>
      <c r="I10" s="241"/>
    </row>
    <row r="11" spans="1:9" ht="48" customHeight="1" x14ac:dyDescent="0.15">
      <c r="A11" s="253" t="s">
        <v>113</v>
      </c>
      <c r="B11" s="253"/>
      <c r="C11" s="253"/>
      <c r="D11" s="253"/>
      <c r="E11" s="253"/>
      <c r="F11" s="253"/>
      <c r="G11" s="253"/>
      <c r="H11" s="44"/>
      <c r="I11" s="241"/>
    </row>
  </sheetData>
  <mergeCells count="9">
    <mergeCell ref="B1:F1"/>
    <mergeCell ref="I4:I11"/>
    <mergeCell ref="E2:G2"/>
    <mergeCell ref="A9:G9"/>
    <mergeCell ref="A3:G3"/>
    <mergeCell ref="C6:G6"/>
    <mergeCell ref="A4:E5"/>
    <mergeCell ref="A10:G10"/>
    <mergeCell ref="A11:G11"/>
  </mergeCells>
  <phoneticPr fontId="2"/>
  <printOptions horizontalCentered="1"/>
  <pageMargins left="0.78740157480314965" right="0.78740157480314965" top="0.59055118110236227" bottom="0.59055118110236227" header="0.19685039370078741" footer="0"/>
  <pageSetup paperSize="9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O11"/>
  <sheetViews>
    <sheetView view="pageBreakPreview" zoomScale="90" zoomScaleNormal="75" zoomScaleSheetLayoutView="90" workbookViewId="0">
      <selection activeCell="G5" sqref="G5"/>
    </sheetView>
  </sheetViews>
  <sheetFormatPr defaultRowHeight="13.5" x14ac:dyDescent="0.15"/>
  <cols>
    <col min="1" max="1" width="10.125" style="66" customWidth="1"/>
    <col min="2" max="5" width="9" style="66"/>
    <col min="6" max="6" width="9" style="67"/>
    <col min="7" max="7" width="22.75" style="66" bestFit="1" customWidth="1"/>
    <col min="8" max="8" width="4" style="3" customWidth="1"/>
    <col min="9" max="9" width="8.625" style="3" bestFit="1" customWidth="1"/>
    <col min="10" max="16384" width="9" style="3"/>
  </cols>
  <sheetData>
    <row r="1" spans="1:15" ht="24" x14ac:dyDescent="0.15">
      <c r="A1" s="28" t="s">
        <v>58</v>
      </c>
      <c r="B1" s="254"/>
      <c r="C1" s="254"/>
      <c r="D1" s="254"/>
      <c r="E1" s="254"/>
      <c r="F1" s="254"/>
      <c r="G1" s="116" t="str">
        <f>LEFT(様式１!B3,6)</f>
        <v>２０２１年度</v>
      </c>
      <c r="H1" s="36"/>
      <c r="I1" s="124" t="s">
        <v>62</v>
      </c>
    </row>
    <row r="2" spans="1:15" ht="36" customHeight="1" x14ac:dyDescent="0.15">
      <c r="A2" s="61"/>
      <c r="B2" s="6"/>
      <c r="C2" s="61"/>
      <c r="D2" s="61"/>
      <c r="E2" s="242" t="s">
        <v>123</v>
      </c>
      <c r="F2" s="242"/>
      <c r="G2" s="242"/>
      <c r="H2" s="37"/>
      <c r="I2" s="125">
        <f>様式４!K3</f>
        <v>1</v>
      </c>
    </row>
    <row r="3" spans="1:15" ht="24" customHeight="1" x14ac:dyDescent="0.15">
      <c r="A3" s="242" t="s">
        <v>111</v>
      </c>
      <c r="B3" s="242"/>
      <c r="C3" s="242"/>
      <c r="D3" s="242"/>
      <c r="E3" s="242"/>
      <c r="F3" s="242"/>
      <c r="G3" s="242"/>
      <c r="H3" s="37"/>
      <c r="I3" s="124" t="s">
        <v>83</v>
      </c>
    </row>
    <row r="4" spans="1:15" s="5" customFormat="1" ht="36" customHeight="1" x14ac:dyDescent="0.15">
      <c r="A4" s="248" t="s">
        <v>42</v>
      </c>
      <c r="B4" s="248"/>
      <c r="C4" s="248"/>
      <c r="D4" s="248"/>
      <c r="E4" s="249"/>
      <c r="F4" s="11" t="s">
        <v>57</v>
      </c>
      <c r="G4" s="117"/>
      <c r="H4" s="38"/>
      <c r="I4" s="255" t="s">
        <v>80</v>
      </c>
    </row>
    <row r="5" spans="1:15" s="5" customFormat="1" ht="36" customHeight="1" x14ac:dyDescent="0.15">
      <c r="A5" s="250"/>
      <c r="B5" s="250"/>
      <c r="C5" s="250"/>
      <c r="D5" s="250"/>
      <c r="E5" s="251"/>
      <c r="F5" s="11" t="s">
        <v>40</v>
      </c>
      <c r="G5" s="63"/>
      <c r="H5" s="46"/>
      <c r="I5" s="255"/>
    </row>
    <row r="6" spans="1:15" s="5" customFormat="1" ht="36" customHeight="1" x14ac:dyDescent="0.15">
      <c r="A6" s="12" t="s">
        <v>63</v>
      </c>
      <c r="B6" s="68"/>
      <c r="C6" s="246"/>
      <c r="D6" s="246"/>
      <c r="E6" s="246"/>
      <c r="F6" s="246"/>
      <c r="G6" s="247"/>
      <c r="H6" s="47"/>
      <c r="I6" s="255"/>
      <c r="O6" s="10"/>
    </row>
    <row r="7" spans="1:15" s="5" customFormat="1" ht="54" customHeight="1" x14ac:dyDescent="0.15">
      <c r="A7" s="12" t="s">
        <v>39</v>
      </c>
      <c r="B7" s="11" t="s">
        <v>25</v>
      </c>
      <c r="C7" s="16"/>
      <c r="D7" s="11" t="s">
        <v>26</v>
      </c>
      <c r="E7" s="16"/>
      <c r="F7" s="11" t="s">
        <v>22</v>
      </c>
      <c r="G7" s="64"/>
      <c r="H7" s="42"/>
      <c r="I7" s="255"/>
    </row>
    <row r="8" spans="1:15" s="5" customFormat="1" ht="24" customHeight="1" x14ac:dyDescent="0.15">
      <c r="A8" s="69" t="s">
        <v>64</v>
      </c>
      <c r="B8" s="30"/>
      <c r="C8" s="30"/>
      <c r="D8" s="30"/>
      <c r="E8" s="30"/>
      <c r="F8" s="31"/>
      <c r="G8" s="32"/>
      <c r="H8" s="41"/>
      <c r="I8" s="255"/>
    </row>
    <row r="9" spans="1:15" ht="103.5" customHeight="1" x14ac:dyDescent="0.15">
      <c r="A9" s="243"/>
      <c r="B9" s="244"/>
      <c r="C9" s="244"/>
      <c r="D9" s="244"/>
      <c r="E9" s="244"/>
      <c r="F9" s="244"/>
      <c r="G9" s="245"/>
      <c r="H9" s="43"/>
      <c r="I9" s="255"/>
    </row>
    <row r="10" spans="1:15" s="72" customFormat="1" ht="46.5" customHeight="1" x14ac:dyDescent="0.15">
      <c r="A10" s="252" t="s">
        <v>82</v>
      </c>
      <c r="B10" s="252"/>
      <c r="C10" s="252"/>
      <c r="D10" s="252"/>
      <c r="E10" s="252"/>
      <c r="F10" s="252"/>
      <c r="G10" s="252"/>
      <c r="H10" s="73"/>
      <c r="I10" s="255"/>
    </row>
    <row r="11" spans="1:15" ht="48" customHeight="1" x14ac:dyDescent="0.15">
      <c r="A11" s="253" t="s">
        <v>113</v>
      </c>
      <c r="B11" s="253"/>
      <c r="C11" s="253"/>
      <c r="D11" s="253"/>
      <c r="E11" s="253"/>
      <c r="F11" s="253"/>
      <c r="G11" s="253"/>
      <c r="H11" s="44"/>
      <c r="I11" s="126"/>
    </row>
  </sheetData>
  <mergeCells count="9">
    <mergeCell ref="A11:G11"/>
    <mergeCell ref="B1:F1"/>
    <mergeCell ref="I4:I10"/>
    <mergeCell ref="A10:G10"/>
    <mergeCell ref="E2:G2"/>
    <mergeCell ref="A9:G9"/>
    <mergeCell ref="A3:G3"/>
    <mergeCell ref="C6:G6"/>
    <mergeCell ref="A4:E5"/>
  </mergeCells>
  <phoneticPr fontId="2"/>
  <printOptions horizontalCentered="1"/>
  <pageMargins left="0.78740157480314965" right="0.78740157480314965" top="0.59055118110236227" bottom="0.59055118110236227" header="0.19685039370078741" footer="0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【費目】</vt:lpstr>
      <vt:lpstr>様式１</vt:lpstr>
      <vt:lpstr>様式４</vt:lpstr>
      <vt:lpstr>様式５</vt:lpstr>
      <vt:lpstr>様式６</vt:lpstr>
      <vt:lpstr>【費目】!Print_Area</vt:lpstr>
      <vt:lpstr>様式１!Print_Area</vt:lpstr>
      <vt:lpstr>様式４!Print_Area</vt:lpstr>
      <vt:lpstr>様式５!Print_Area</vt:lpstr>
      <vt:lpstr>様式６!Print_Area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湯沢康生</dc:creator>
  <cp:lastModifiedBy>簗瀬公成</cp:lastModifiedBy>
  <cp:lastPrinted>2020-05-19T01:22:51Z</cp:lastPrinted>
  <dcterms:created xsi:type="dcterms:W3CDTF">2002-06-05T02:36:40Z</dcterms:created>
  <dcterms:modified xsi:type="dcterms:W3CDTF">2021-01-15T02:44:46Z</dcterms:modified>
</cp:coreProperties>
</file>